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A9C73A83-C89C-4A51-B0BF-27C9EA7EAD67}" xr6:coauthVersionLast="47" xr6:coauthVersionMax="47" xr10:uidLastSave="{00000000-0000-0000-0000-000000000000}"/>
  <bookViews>
    <workbookView xWindow="-120" yWindow="-120" windowWidth="29040" windowHeight="15720" activeTab="1" xr2:uid="{00000000-000D-0000-FFFF-FFFF00000000}"/>
  </bookViews>
  <sheets>
    <sheet name="入力シート" sheetId="1" r:id="rId1"/>
    <sheet name="伝票" sheetId="2" r:id="rId2"/>
  </sheets>
  <definedNames>
    <definedName name="_xlnm.Print_Area" localSheetId="1">伝票!$B$1:$BE$62</definedName>
    <definedName name="_xlnm.Print_Area" localSheetId="0">入力シート!$A$1:$K$38</definedName>
    <definedName name="分類区分">入力シート!$M$2:$U$2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3" i="2" l="1"/>
  <c r="R40" i="2"/>
  <c r="AU9" i="2"/>
  <c r="K40" i="2" l="1"/>
  <c r="C40" i="2"/>
  <c r="AN9" i="2"/>
  <c r="AF9" i="2"/>
  <c r="K9" i="2"/>
  <c r="C9" i="2"/>
  <c r="D13" i="1" l="1"/>
  <c r="AF41" i="2" s="1"/>
  <c r="AJ51" i="2" l="1"/>
  <c r="G54" i="2"/>
  <c r="AJ23" i="2"/>
  <c r="G23" i="2"/>
  <c r="BB25" i="2" l="1"/>
  <c r="BB53" i="2"/>
  <c r="AT53" i="2"/>
  <c r="AP41" i="2"/>
  <c r="AW38" i="2"/>
  <c r="AK37" i="2"/>
  <c r="AT36" i="2"/>
  <c r="AK36" i="2"/>
  <c r="AF36" i="2"/>
  <c r="BA34" i="2"/>
  <c r="AJ34" i="2"/>
  <c r="Y56" i="2"/>
  <c r="Q56" i="2"/>
  <c r="M44" i="2"/>
  <c r="T38" i="2"/>
  <c r="Q36" i="2"/>
  <c r="H37" i="2"/>
  <c r="H36" i="2"/>
  <c r="C36" i="2"/>
  <c r="X34" i="2"/>
  <c r="G34" i="2"/>
  <c r="BA3" i="2"/>
  <c r="AJ3" i="2"/>
  <c r="AT25" i="2"/>
  <c r="AW7" i="2"/>
  <c r="AK6" i="2"/>
  <c r="AT5" i="2"/>
  <c r="AK5" i="2"/>
  <c r="AF5" i="2"/>
  <c r="Y25" i="2"/>
  <c r="T7" i="2"/>
  <c r="C51" i="2" l="1"/>
  <c r="AF49" i="2"/>
  <c r="AF48" i="2"/>
  <c r="AF47" i="2"/>
  <c r="AF46" i="2"/>
  <c r="AF45" i="2"/>
  <c r="AF44" i="2"/>
  <c r="AF43" i="2"/>
  <c r="C21" i="2"/>
  <c r="C20" i="2"/>
  <c r="C19" i="2"/>
  <c r="C18" i="2"/>
  <c r="C17" i="2"/>
  <c r="C16" i="2"/>
  <c r="C15" i="2"/>
  <c r="C14" i="2"/>
  <c r="C13" i="2"/>
  <c r="C52" i="2"/>
  <c r="C50" i="2"/>
  <c r="C49" i="2"/>
  <c r="C48" i="2"/>
  <c r="C47" i="2"/>
  <c r="C46" i="2"/>
  <c r="C45" i="2"/>
  <c r="C44" i="2"/>
  <c r="AF42" i="2"/>
  <c r="AF21" i="2"/>
  <c r="AF20" i="2"/>
  <c r="AF19" i="2"/>
  <c r="AF18" i="2"/>
  <c r="AF17" i="2"/>
  <c r="AF16" i="2"/>
  <c r="AF15" i="2"/>
  <c r="AF14" i="2"/>
  <c r="AF13" i="2"/>
  <c r="Q25" i="2"/>
  <c r="M13" i="2"/>
  <c r="X3" i="2"/>
  <c r="Q5" i="2"/>
  <c r="H6" i="2"/>
  <c r="H5" i="2"/>
  <c r="C5" i="2"/>
  <c r="G3" i="2"/>
</calcChain>
</file>

<file path=xl/sharedStrings.xml><?xml version="1.0" encoding="utf-8"?>
<sst xmlns="http://schemas.openxmlformats.org/spreadsheetml/2006/main" count="302" uniqueCount="148">
  <si>
    <t>　</t>
    <phoneticPr fontId="1"/>
  </si>
  <si>
    <t>実験廃液等処理伝票</t>
    <rPh sb="0" eb="2">
      <t>ジッケン</t>
    </rPh>
    <rPh sb="2" eb="4">
      <t>ハイエキ</t>
    </rPh>
    <rPh sb="4" eb="5">
      <t>トウ</t>
    </rPh>
    <rPh sb="5" eb="7">
      <t>ショリ</t>
    </rPh>
    <rPh sb="7" eb="9">
      <t>デンピョウ</t>
    </rPh>
    <phoneticPr fontId="1"/>
  </si>
  <si>
    <t>搬入日：</t>
    <rPh sb="0" eb="2">
      <t>ハンニュウ</t>
    </rPh>
    <rPh sb="2" eb="3">
      <t>ビ</t>
    </rPh>
    <phoneticPr fontId="1"/>
  </si>
  <si>
    <t>部局名</t>
    <rPh sb="0" eb="2">
      <t>ブキョク</t>
    </rPh>
    <rPh sb="2" eb="3">
      <t>メイ</t>
    </rPh>
    <phoneticPr fontId="1"/>
  </si>
  <si>
    <t>研究室名・代表者氏名</t>
    <rPh sb="0" eb="3">
      <t>ケンキュウシツ</t>
    </rPh>
    <rPh sb="3" eb="4">
      <t>メイ</t>
    </rPh>
    <rPh sb="5" eb="8">
      <t>ダイヒョウシャ</t>
    </rPh>
    <rPh sb="8" eb="10">
      <t>シメイ</t>
    </rPh>
    <phoneticPr fontId="1"/>
  </si>
  <si>
    <t>排出者氏名</t>
    <rPh sb="0" eb="3">
      <t>ハイシュツシャ</t>
    </rPh>
    <rPh sb="3" eb="5">
      <t>シメイ</t>
    </rPh>
    <phoneticPr fontId="1"/>
  </si>
  <si>
    <t>分類区分</t>
    <rPh sb="0" eb="2">
      <t>ブンルイ</t>
    </rPh>
    <rPh sb="2" eb="4">
      <t>クブン</t>
    </rPh>
    <phoneticPr fontId="1"/>
  </si>
  <si>
    <t>溶媒と主な内容物名</t>
    <rPh sb="0" eb="2">
      <t>ヨウバイ</t>
    </rPh>
    <rPh sb="3" eb="4">
      <t>オモ</t>
    </rPh>
    <rPh sb="5" eb="7">
      <t>ナイヨウ</t>
    </rPh>
    <rPh sb="7" eb="8">
      <t>ブツ</t>
    </rPh>
    <rPh sb="8" eb="9">
      <t>メイ</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</si>
  <si>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</si>
  <si>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</si>
  <si>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</si>
  <si>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</si>
  <si>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</si>
  <si>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</si>
  <si>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</si>
  <si>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</si>
  <si>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</si>
  <si>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水銀廃液</t>
    <rPh sb="0" eb="2">
      <t>スイギン</t>
    </rPh>
    <rPh sb="2" eb="4">
      <t>ハイエキ</t>
    </rPh>
    <phoneticPr fontId="1"/>
  </si>
  <si>
    <t>シアン廃液</t>
    <rPh sb="3" eb="5">
      <t>ハイエキ</t>
    </rPh>
    <phoneticPr fontId="1"/>
  </si>
  <si>
    <t>重金属系廃液</t>
    <rPh sb="0" eb="3">
      <t>ジュウキンゾク</t>
    </rPh>
    <rPh sb="3" eb="4">
      <t>ケイ</t>
    </rPh>
    <rPh sb="4" eb="6">
      <t>ハイエキ</t>
    </rPh>
    <phoneticPr fontId="1"/>
  </si>
  <si>
    <t>難燃性廃液</t>
    <rPh sb="0" eb="3">
      <t>ナンネンセイ</t>
    </rPh>
    <rPh sb="3" eb="5">
      <t>ハイエキ</t>
    </rPh>
    <phoneticPr fontId="1"/>
  </si>
  <si>
    <t>可燃廃液</t>
    <rPh sb="0" eb="2">
      <t>カネン</t>
    </rPh>
    <rPh sb="2" eb="4">
      <t>ハイエキ</t>
    </rPh>
    <phoneticPr fontId="1"/>
  </si>
  <si>
    <t>写真定着液</t>
    <rPh sb="0" eb="2">
      <t>シャシン</t>
    </rPh>
    <rPh sb="2" eb="5">
      <t>テイチャクエキ</t>
    </rPh>
    <phoneticPr fontId="1"/>
  </si>
  <si>
    <t>有害固形廃棄物</t>
    <rPh sb="0" eb="2">
      <t>ユウガイ</t>
    </rPh>
    <rPh sb="2" eb="4">
      <t>コケイ</t>
    </rPh>
    <rPh sb="4" eb="7">
      <t>ハイキブツ</t>
    </rPh>
    <phoneticPr fontId="1"/>
  </si>
  <si>
    <t>細区分</t>
    <rPh sb="0" eb="1">
      <t>コマ</t>
    </rPh>
    <rPh sb="1" eb="3">
      <t>クブン</t>
    </rPh>
    <phoneticPr fontId="1"/>
  </si>
  <si>
    <t>廃液量</t>
    <rPh sb="0" eb="2">
      <t>ハイエキ</t>
    </rPh>
    <rPh sb="2" eb="3">
      <t>リョウ</t>
    </rPh>
    <phoneticPr fontId="1"/>
  </si>
  <si>
    <t>分類区分B、C、D、EについてはpHを測定し記入する。</t>
    <rPh sb="0" eb="2">
      <t>ブンルイ</t>
    </rPh>
    <rPh sb="2" eb="4">
      <t>クブン</t>
    </rPh>
    <rPh sb="19" eb="21">
      <t>ソクテイ</t>
    </rPh>
    <rPh sb="22" eb="24">
      <t>キニュウ</t>
    </rPh>
    <phoneticPr fontId="1"/>
  </si>
  <si>
    <t>搬入日</t>
    <rPh sb="0" eb="2">
      <t>ハンニュウ</t>
    </rPh>
    <rPh sb="2" eb="3">
      <t>ビ</t>
    </rPh>
    <phoneticPr fontId="1"/>
  </si>
  <si>
    <t>内線番号</t>
    <rPh sb="0" eb="2">
      <t>ナイセン</t>
    </rPh>
    <rPh sb="2" eb="4">
      <t>バンゴウ</t>
    </rPh>
    <phoneticPr fontId="1"/>
  </si>
  <si>
    <t>研究室名</t>
    <rPh sb="0" eb="3">
      <t>ケンキュウシツ</t>
    </rPh>
    <rPh sb="3" eb="4">
      <t>メイ</t>
    </rPh>
    <phoneticPr fontId="1"/>
  </si>
  <si>
    <t>代表者氏名</t>
    <rPh sb="0" eb="3">
      <t>ダイヒョウシャ</t>
    </rPh>
    <rPh sb="3" eb="5">
      <t>シメイ</t>
    </rPh>
    <phoneticPr fontId="1"/>
  </si>
  <si>
    <t>整理番号</t>
    <rPh sb="0" eb="2">
      <t>セイリ</t>
    </rPh>
    <rPh sb="2" eb="4">
      <t>バンゴウ</t>
    </rPh>
    <phoneticPr fontId="1"/>
  </si>
  <si>
    <t>)</t>
    <phoneticPr fontId="1"/>
  </si>
  <si>
    <t>部局整理番号（</t>
    <rPh sb="0" eb="2">
      <t>ブキョク</t>
    </rPh>
    <rPh sb="2" eb="4">
      <t>セイリ</t>
    </rPh>
    <rPh sb="4" eb="6">
      <t>バンゴウ</t>
    </rPh>
    <phoneticPr fontId="1"/>
  </si>
  <si>
    <t>（電話</t>
    <rPh sb="1" eb="3">
      <t>デンワ</t>
    </rPh>
    <phoneticPr fontId="1"/>
  </si>
  <si>
    <t>）</t>
    <phoneticPr fontId="1"/>
  </si>
  <si>
    <t>pH</t>
    <phoneticPr fontId="1"/>
  </si>
  <si>
    <t>溶媒と主な</t>
    <rPh sb="0" eb="2">
      <t>ヨウバイ</t>
    </rPh>
    <rPh sb="3" eb="4">
      <t>オモ</t>
    </rPh>
    <phoneticPr fontId="1"/>
  </si>
  <si>
    <t>内容物名</t>
    <rPh sb="0" eb="2">
      <t>ナイヨウ</t>
    </rPh>
    <rPh sb="2" eb="3">
      <t>ブツ</t>
    </rPh>
    <rPh sb="3" eb="4">
      <t>メイ</t>
    </rPh>
    <phoneticPr fontId="1"/>
  </si>
  <si>
    <t>A-1</t>
    <phoneticPr fontId="1"/>
  </si>
  <si>
    <t>（部局事務室保管用）</t>
    <rPh sb="1" eb="3">
      <t>ブキョク</t>
    </rPh>
    <rPh sb="3" eb="6">
      <t>ジムシツ</t>
    </rPh>
    <rPh sb="6" eb="9">
      <t>ホカンヨウ</t>
    </rPh>
    <phoneticPr fontId="1"/>
  </si>
  <si>
    <t>（排出研究室保管用）</t>
    <rPh sb="1" eb="3">
      <t>ハイシュツ</t>
    </rPh>
    <rPh sb="3" eb="6">
      <t>ケンキュウシツ</t>
    </rPh>
    <rPh sb="6" eb="8">
      <t>ホカン</t>
    </rPh>
    <rPh sb="8" eb="9">
      <t>ヨウ</t>
    </rPh>
    <phoneticPr fontId="1"/>
  </si>
  <si>
    <t>（容器貼付用）</t>
    <rPh sb="1" eb="3">
      <t>ヨウキ</t>
    </rPh>
    <rPh sb="3" eb="5">
      <t>ハリツケ</t>
    </rPh>
    <rPh sb="5" eb="6">
      <t>ヨウ</t>
    </rPh>
    <phoneticPr fontId="1"/>
  </si>
  <si>
    <t>※）参考</t>
    <rPh sb="2" eb="4">
      <t>サンコウ</t>
    </rPh>
    <phoneticPr fontId="1"/>
  </si>
  <si>
    <t>分類貯留区分</t>
    <rPh sb="0" eb="2">
      <t>ブンルイ</t>
    </rPh>
    <rPh sb="2" eb="4">
      <t>チョリュウ</t>
    </rPh>
    <rPh sb="4" eb="6">
      <t>クブン</t>
    </rPh>
    <phoneticPr fontId="1"/>
  </si>
  <si>
    <t>有機水銀</t>
    <rPh sb="0" eb="2">
      <t>ユウキ</t>
    </rPh>
    <rPh sb="2" eb="4">
      <t>スイギン</t>
    </rPh>
    <phoneticPr fontId="1"/>
  </si>
  <si>
    <t>無機水銀</t>
    <rPh sb="0" eb="2">
      <t>ムキ</t>
    </rPh>
    <rPh sb="2" eb="4">
      <t>スイギン</t>
    </rPh>
    <phoneticPr fontId="1"/>
  </si>
  <si>
    <t>A-2</t>
  </si>
  <si>
    <t>B-1</t>
    <phoneticPr fontId="1"/>
  </si>
  <si>
    <t>B-2</t>
  </si>
  <si>
    <t>B-3</t>
  </si>
  <si>
    <t>対象成分等</t>
    <rPh sb="0" eb="2">
      <t>タイショウ</t>
    </rPh>
    <rPh sb="2" eb="4">
      <t>セイブン</t>
    </rPh>
    <rPh sb="4" eb="5">
      <t>トウ</t>
    </rPh>
    <phoneticPr fontId="1"/>
  </si>
  <si>
    <t>C-1</t>
    <phoneticPr fontId="1"/>
  </si>
  <si>
    <t>C-2</t>
  </si>
  <si>
    <t>C-3</t>
  </si>
  <si>
    <t>抗生物質、消毒薬等を含んだ水溶液</t>
    <phoneticPr fontId="1"/>
  </si>
  <si>
    <t>上記の溶媒を使い溶媒抽出をした水層</t>
    <phoneticPr fontId="1"/>
  </si>
  <si>
    <t>石油類</t>
    <phoneticPr fontId="1"/>
  </si>
  <si>
    <t>機械油・動植物油</t>
    <phoneticPr fontId="1"/>
  </si>
  <si>
    <t>その他の可燃性液体</t>
    <phoneticPr fontId="1"/>
  </si>
  <si>
    <t>銀を含む写真定着液</t>
    <phoneticPr fontId="1"/>
  </si>
  <si>
    <t>有害物質の付着した濾紙､濾布等</t>
    <phoneticPr fontId="1"/>
  </si>
  <si>
    <t>廃油・廃溶媒のろ過残渣、油泥等</t>
    <phoneticPr fontId="1"/>
  </si>
  <si>
    <t>その他の固形廃棄物</t>
    <phoneticPr fontId="1"/>
  </si>
  <si>
    <t>D-1</t>
  </si>
  <si>
    <t>D-2</t>
  </si>
  <si>
    <t>D-3</t>
  </si>
  <si>
    <t>E-1</t>
  </si>
  <si>
    <t>E-2</t>
  </si>
  <si>
    <t>E-3</t>
  </si>
  <si>
    <t>E-4</t>
  </si>
  <si>
    <t>E-5</t>
  </si>
  <si>
    <t>F-1</t>
  </si>
  <si>
    <t>F-2</t>
  </si>
  <si>
    <t>F-3</t>
  </si>
  <si>
    <t>G-1</t>
  </si>
  <si>
    <t>G-2</t>
  </si>
  <si>
    <t>G-3</t>
  </si>
  <si>
    <t>G-4</t>
  </si>
  <si>
    <t>G-5</t>
  </si>
  <si>
    <t>G-6</t>
  </si>
  <si>
    <t>H-1</t>
  </si>
  <si>
    <t>I-1</t>
  </si>
  <si>
    <t>I-2</t>
  </si>
  <si>
    <t>I-3</t>
  </si>
  <si>
    <t>I-4</t>
  </si>
  <si>
    <t>I-5</t>
  </si>
  <si>
    <t>単位</t>
    <rPh sb="0" eb="2">
      <t>タンイ</t>
    </rPh>
    <phoneticPr fontId="1"/>
  </si>
  <si>
    <t>処理：</t>
    <rPh sb="0" eb="2">
      <t>ショリ</t>
    </rPh>
    <phoneticPr fontId="1"/>
  </si>
  <si>
    <t>年</t>
    <rPh sb="0" eb="1">
      <t>ネン</t>
    </rPh>
    <phoneticPr fontId="1"/>
  </si>
  <si>
    <t>月</t>
    <rPh sb="0" eb="1">
      <t>ツキ</t>
    </rPh>
    <phoneticPr fontId="1"/>
  </si>
  <si>
    <t>日</t>
    <rPh sb="0" eb="1">
      <t>ヒ</t>
    </rPh>
    <phoneticPr fontId="1"/>
  </si>
  <si>
    <t>C-1</t>
  </si>
  <si>
    <t>A</t>
  </si>
  <si>
    <t>D</t>
  </si>
  <si>
    <t>G</t>
  </si>
  <si>
    <t>I</t>
  </si>
  <si>
    <t>B</t>
  </si>
  <si>
    <t>A-1</t>
  </si>
  <si>
    <t>B-1</t>
  </si>
  <si>
    <t>E</t>
  </si>
  <si>
    <t>F</t>
  </si>
  <si>
    <t>H</t>
  </si>
  <si>
    <t>C</t>
    <phoneticPr fontId="1"/>
  </si>
  <si>
    <t>pH</t>
    <phoneticPr fontId="1"/>
  </si>
  <si>
    <t>量</t>
    <rPh sb="0" eb="1">
      <t>リョウ</t>
    </rPh>
    <phoneticPr fontId="1"/>
  </si>
  <si>
    <t>分類区分のアルファベットに○を付ける。</t>
    <rPh sb="0" eb="2">
      <t>ブンルイ</t>
    </rPh>
    <rPh sb="2" eb="4">
      <t>クブン</t>
    </rPh>
    <rPh sb="15" eb="16">
      <t>ツ</t>
    </rPh>
    <phoneticPr fontId="1"/>
  </si>
  <si>
    <t>遊離シアン</t>
    <rPh sb="0" eb="2">
      <t>ユウリ</t>
    </rPh>
    <phoneticPr fontId="1"/>
  </si>
  <si>
    <t>シアン化物</t>
    <rPh sb="3" eb="4">
      <t>カ</t>
    </rPh>
    <rPh sb="4" eb="5">
      <t>ブツ</t>
    </rPh>
    <phoneticPr fontId="1"/>
  </si>
  <si>
    <t>錯シアン（難分解性錯シアンを含む）</t>
    <rPh sb="0" eb="1">
      <t>サク</t>
    </rPh>
    <rPh sb="5" eb="9">
      <t>ナンブンカイセイ</t>
    </rPh>
    <rPh sb="9" eb="10">
      <t>サク</t>
    </rPh>
    <rPh sb="14" eb="15">
      <t>フク</t>
    </rPh>
    <phoneticPr fontId="1"/>
  </si>
  <si>
    <t>特定有害産業廃棄物に該当する金属</t>
    <phoneticPr fontId="1"/>
  </si>
  <si>
    <t>金属を含まない酸またはアルカリ</t>
    <phoneticPr fontId="1"/>
  </si>
  <si>
    <t>フッ素</t>
    <phoneticPr fontId="1"/>
  </si>
  <si>
    <t xml:space="preserve">ホウ素            </t>
    <rPh sb="2" eb="3">
      <t>ソ</t>
    </rPh>
    <phoneticPr fontId="1"/>
  </si>
  <si>
    <t>リン酸</t>
    <phoneticPr fontId="1"/>
  </si>
  <si>
    <t>特定有害産業廃棄物に該当する農薬類の水溶液</t>
    <rPh sb="0" eb="2">
      <t>トクテイ</t>
    </rPh>
    <rPh sb="2" eb="4">
      <t>ユウガイ</t>
    </rPh>
    <rPh sb="4" eb="6">
      <t>サンギョウ</t>
    </rPh>
    <rPh sb="6" eb="9">
      <t>ハイキブツ</t>
    </rPh>
    <rPh sb="10" eb="12">
      <t>ガイトウ</t>
    </rPh>
    <rPh sb="14" eb="16">
      <t>ノウヤク</t>
    </rPh>
    <rPh sb="16" eb="17">
      <t>ルイ</t>
    </rPh>
    <rPh sb="18" eb="21">
      <t>スイヨウエキ</t>
    </rPh>
    <phoneticPr fontId="1"/>
  </si>
  <si>
    <t>ホルマリン含有水溶液</t>
    <rPh sb="5" eb="7">
      <t>ガンユウ</t>
    </rPh>
    <rPh sb="7" eb="10">
      <t>スイヨウエキ</t>
    </rPh>
    <phoneticPr fontId="1"/>
  </si>
  <si>
    <t>銀塩写真の現像液</t>
    <rPh sb="0" eb="1">
      <t>ギン</t>
    </rPh>
    <rPh sb="1" eb="2">
      <t>シオ</t>
    </rPh>
    <rPh sb="2" eb="4">
      <t>シャシン</t>
    </rPh>
    <rPh sb="5" eb="8">
      <t>ゲンゾウエキ</t>
    </rPh>
    <phoneticPr fontId="1"/>
  </si>
  <si>
    <t>E-4</t>
    <phoneticPr fontId="1"/>
  </si>
  <si>
    <t>E-5</t>
    <phoneticPr fontId="1"/>
  </si>
  <si>
    <t>特定有害産業廃棄物に該当するハロゲン含有溶媒またはそれらを含有した可燃廃液</t>
    <phoneticPr fontId="1"/>
  </si>
  <si>
    <t>上記以外のハロゲン含有溶媒</t>
    <phoneticPr fontId="1"/>
  </si>
  <si>
    <t>非水溶性有機溶媒</t>
    <phoneticPr fontId="1"/>
  </si>
  <si>
    <t>水溶性有機溶媒</t>
    <phoneticPr fontId="1"/>
  </si>
  <si>
    <t>法規制（水質汚濁防止法）のある金属およびその他の金属</t>
    <rPh sb="4" eb="6">
      <t>スイシツ</t>
    </rPh>
    <rPh sb="6" eb="8">
      <t>オダク</t>
    </rPh>
    <rPh sb="8" eb="11">
      <t>ボウシホウ</t>
    </rPh>
    <phoneticPr fontId="1"/>
  </si>
  <si>
    <t>ﾌｯ素･ﾎｳ素･ﾘﾝ酸廃液</t>
    <rPh sb="2" eb="3">
      <t>ソ</t>
    </rPh>
    <rPh sb="6" eb="7">
      <t>ソ</t>
    </rPh>
    <rPh sb="10" eb="11">
      <t>サン</t>
    </rPh>
    <rPh sb="11" eb="13">
      <t>ハイエキ</t>
    </rPh>
    <phoneticPr fontId="1"/>
  </si>
  <si>
    <t>上記以外の有機物を含んだ水溶液</t>
    <rPh sb="0" eb="2">
      <t>ジョウキ</t>
    </rPh>
    <rPh sb="2" eb="4">
      <t>イガイ</t>
    </rPh>
    <phoneticPr fontId="1"/>
  </si>
  <si>
    <t>ハロゲン廃液</t>
    <rPh sb="4" eb="6">
      <t>ハイエキ</t>
    </rPh>
    <phoneticPr fontId="1"/>
  </si>
  <si>
    <t>ベンゼンおよびベンゼンを含有した溶液</t>
    <rPh sb="12" eb="14">
      <t>ガンユウ</t>
    </rPh>
    <rPh sb="16" eb="18">
      <t>ヨウエキ</t>
    </rPh>
    <phoneticPr fontId="1"/>
  </si>
  <si>
    <t>金属水銀を含む水銀含有固形物（水銀温度計、水銀マノメーター等）</t>
    <rPh sb="15" eb="17">
      <t>スイギン</t>
    </rPh>
    <rPh sb="17" eb="20">
      <t>オンドケイ</t>
    </rPh>
    <rPh sb="21" eb="23">
      <t>スイギン</t>
    </rPh>
    <rPh sb="29" eb="30">
      <t>トウ</t>
    </rPh>
    <phoneticPr fontId="1"/>
  </si>
  <si>
    <t>水銀を含む固形廃棄物</t>
    <phoneticPr fontId="1"/>
  </si>
  <si>
    <t>搬入者氏名</t>
    <phoneticPr fontId="1"/>
  </si>
  <si>
    <t>廃水等管理責任者氏名</t>
    <phoneticPr fontId="1"/>
  </si>
  <si>
    <t>廃水等管理責任者氏名</t>
    <rPh sb="0" eb="2">
      <t>ハイスイ</t>
    </rPh>
    <rPh sb="2" eb="3">
      <t>トウ</t>
    </rPh>
    <rPh sb="3" eb="5">
      <t>カンリ</t>
    </rPh>
    <rPh sb="5" eb="7">
      <t>セキニン</t>
    </rPh>
    <rPh sb="7" eb="8">
      <t>シャ</t>
    </rPh>
    <rPh sb="8" eb="10">
      <t>シメイ</t>
    </rPh>
    <phoneticPr fontId="1"/>
  </si>
  <si>
    <t>搬入者氏名</t>
    <rPh sb="0" eb="2">
      <t>ハンニュウ</t>
    </rPh>
    <rPh sb="2" eb="3">
      <t>シャ</t>
    </rPh>
    <rPh sb="3" eb="5">
      <t>シメイ</t>
    </rPh>
    <phoneticPr fontId="1"/>
  </si>
  <si>
    <t>立石 一希</t>
    <phoneticPr fontId="1"/>
  </si>
  <si>
    <t>環境三郎</t>
    <rPh sb="0" eb="2">
      <t>カンキョウ</t>
    </rPh>
    <rPh sb="2" eb="4">
      <t>サブロウ</t>
    </rPh>
    <phoneticPr fontId="1"/>
  </si>
  <si>
    <t>環境一郎</t>
    <rPh sb="0" eb="2">
      <t>カンキョウ</t>
    </rPh>
    <rPh sb="2" eb="4">
      <t>イチロウ</t>
    </rPh>
    <phoneticPr fontId="1"/>
  </si>
  <si>
    <t>環境四郎</t>
    <rPh sb="0" eb="2">
      <t>カンキョウ</t>
    </rPh>
    <rPh sb="2" eb="4">
      <t>シロウ</t>
    </rPh>
    <phoneticPr fontId="1"/>
  </si>
  <si>
    <t>C</t>
  </si>
  <si>
    <t>Ｌ</t>
  </si>
  <si>
    <t>溶媒：水
主な内容物：塩酸</t>
    <rPh sb="0" eb="2">
      <t>ヨウバイ</t>
    </rPh>
    <rPh sb="3" eb="4">
      <t>ミズ</t>
    </rPh>
    <rPh sb="5" eb="6">
      <t>オモ</t>
    </rPh>
    <rPh sb="7" eb="10">
      <t>ナイヨウブツ</t>
    </rPh>
    <rPh sb="11" eb="13">
      <t>エンサン</t>
    </rPh>
    <phoneticPr fontId="1"/>
  </si>
  <si>
    <t>　 伝票を印刷して下さい。</t>
    <rPh sb="2" eb="4">
      <t>デンピョウ</t>
    </rPh>
    <rPh sb="5" eb="7">
      <t>インサツ</t>
    </rPh>
    <rPh sb="9" eb="10">
      <t>クダ</t>
    </rPh>
    <phoneticPr fontId="1"/>
  </si>
  <si>
    <r>
      <t>※必要事項</t>
    </r>
    <r>
      <rPr>
        <sz val="14"/>
        <color rgb="FFFF0000"/>
        <rFont val="HGPｺﾞｼｯｸM"/>
        <family val="3"/>
        <charset val="128"/>
      </rPr>
      <t>（黄色で着色したセル）</t>
    </r>
    <r>
      <rPr>
        <sz val="14"/>
        <rFont val="HGPｺﾞｼｯｸM"/>
        <family val="3"/>
        <charset val="128"/>
      </rPr>
      <t>を入力後、</t>
    </r>
    <rPh sb="1" eb="3">
      <t>ヒツヨウ</t>
    </rPh>
    <rPh sb="3" eb="5">
      <t>ジコウ</t>
    </rPh>
    <rPh sb="6" eb="8">
      <t>キイロ</t>
    </rPh>
    <rPh sb="9" eb="11">
      <t>チャクショク</t>
    </rPh>
    <rPh sb="17" eb="19">
      <t>ニュウリョク</t>
    </rPh>
    <rPh sb="19" eb="20">
      <t>ゴ</t>
    </rPh>
    <phoneticPr fontId="1"/>
  </si>
  <si>
    <t>環境次郎</t>
    <rPh sb="0" eb="2">
      <t>カンキョウ</t>
    </rPh>
    <rPh sb="2" eb="4">
      <t>ジロウ</t>
    </rPh>
    <phoneticPr fontId="1"/>
  </si>
  <si>
    <t>地球環境センター</t>
    <rPh sb="0" eb="4">
      <t>チキュウカンキョウ</t>
    </rPh>
    <phoneticPr fontId="1"/>
  </si>
  <si>
    <t>（地球環境センター保管用）</t>
    <rPh sb="1" eb="5">
      <t>チキュウカンキョウ</t>
    </rPh>
    <rPh sb="9" eb="11">
      <t>ホカン</t>
    </rPh>
    <rPh sb="11" eb="12">
      <t>ヨウ</t>
    </rPh>
    <phoneticPr fontId="1"/>
  </si>
  <si>
    <t>キャンパス部門長又は代理者氏名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</si>
</sst>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　&quot;0&quot;　）&quot;"/>
  </numFmts>
  <fonts count="16">
    <font>
      <sz val="11"/>
      <color theme="1"/>
      <name val="ＭＳ Ｐゴシック"/>
      <family val="2"/>
      <scheme val="minor"/>
    </font>
    <font>
      <sz val="6"/>
      <name val="ＭＳ Ｐゴシック"/>
      <family val="3"/>
      <charset val="128"/>
      <scheme val="minor"/>
    </font>
    <font>
      <sz val="10.5"/>
      <color theme="1"/>
      <name val="ＭＳ Ｐゴシック"/>
      <family val="2"/>
      <scheme val="minor"/>
    </font>
    <font>
      <sz val="10.5"/>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9"/>
      <color theme="1"/>
      <name val="ＭＳ Ｐゴシック"/>
      <family val="2"/>
      <scheme val="minor"/>
    </font>
    <font>
      <sz val="10"/>
      <color theme="1"/>
      <name val="ＭＳ Ｐゴシック"/>
      <family val="2"/>
      <scheme val="minor"/>
    </font>
    <font>
      <sz val="14"/>
      <name val="HGPｺﾞｼｯｸM"/>
      <family val="3"/>
      <charset val="128"/>
    </font>
    <font>
      <sz val="24"/>
      <color theme="1"/>
      <name val="ＭＳ Ｐゴシック"/>
      <family val="3"/>
      <charset val="128"/>
      <scheme val="minor"/>
    </font>
    <font>
      <sz val="14"/>
      <color theme="1"/>
      <name val="ＭＳ Ｐゴシック"/>
      <family val="2"/>
      <scheme val="minor"/>
    </font>
    <font>
      <sz val="10"/>
      <color theme="1"/>
      <name val="ＭＳ Ｐゴシック"/>
      <family val="3"/>
      <charset val="128"/>
      <scheme val="minor"/>
    </font>
    <font>
      <sz val="10"/>
      <color theme="1"/>
      <name val="HGPｺﾞｼｯｸM"/>
      <family val="3"/>
      <charset val="128"/>
    </font>
    <font>
      <sz val="10"/>
      <color theme="1"/>
      <name val="Lr oSVbN"/>
      <family val="2"/>
    </font>
    <font>
      <sz val="14"/>
      <color rgb="FFFF0000"/>
      <name val="HGPｺﾞｼｯｸM"/>
      <family val="3"/>
      <charset val="128"/>
    </font>
    <font>
      <sz val="9"/>
      <color theme="1"/>
      <name val="ＭＳ Ｐゴシック"/>
      <family val="3"/>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rgb="FFFFFF00"/>
        <bgColor indexed="64"/>
      </patternFill>
    </fill>
  </fills>
  <borders count="65">
    <border>
      <left/>
      <right/>
      <top/>
      <bottom/>
      <diagonal/>
    </border>
    <border>
      <left/>
      <right style="dotted">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2060"/>
      </left>
      <right style="medium">
        <color rgb="FF002060"/>
      </right>
      <top/>
      <bottom/>
      <diagonal/>
    </border>
    <border>
      <left style="medium">
        <color rgb="FF002060"/>
      </left>
      <right style="medium">
        <color rgb="FF002060"/>
      </right>
      <top style="medium">
        <color rgb="FF002060"/>
      </top>
      <bottom style="hair">
        <color rgb="FF002060"/>
      </bottom>
      <diagonal/>
    </border>
    <border>
      <left style="medium">
        <color rgb="FF002060"/>
      </left>
      <right style="medium">
        <color rgb="FF002060"/>
      </right>
      <top style="hair">
        <color rgb="FF002060"/>
      </top>
      <bottom style="hair">
        <color rgb="FF002060"/>
      </bottom>
      <diagonal/>
    </border>
    <border>
      <left style="medium">
        <color rgb="FF002060"/>
      </left>
      <right style="medium">
        <color rgb="FF002060"/>
      </right>
      <top style="hair">
        <color rgb="FF002060"/>
      </top>
      <bottom style="medium">
        <color rgb="FF002060"/>
      </bottom>
      <diagonal/>
    </border>
    <border>
      <left style="medium">
        <color rgb="FF002060"/>
      </left>
      <right style="medium">
        <color rgb="FF002060"/>
      </right>
      <top/>
      <bottom style="hair">
        <color rgb="FF002060"/>
      </bottom>
      <diagonal/>
    </border>
    <border>
      <left style="medium">
        <color rgb="FF002060"/>
      </left>
      <right style="medium">
        <color rgb="FF002060"/>
      </right>
      <top style="hair">
        <color rgb="FF00206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rgb="FF002060"/>
      </left>
      <right/>
      <top style="medium">
        <color rgb="FF002060"/>
      </top>
      <bottom style="hair">
        <color rgb="FF002060"/>
      </bottom>
      <diagonal/>
    </border>
    <border>
      <left/>
      <right style="medium">
        <color rgb="FF002060"/>
      </right>
      <top style="medium">
        <color rgb="FF002060"/>
      </top>
      <bottom style="hair">
        <color rgb="FF002060"/>
      </bottom>
      <diagonal/>
    </border>
    <border>
      <left style="medium">
        <color rgb="FF002060"/>
      </left>
      <right/>
      <top/>
      <bottom style="hair">
        <color rgb="FF002060"/>
      </bottom>
      <diagonal/>
    </border>
    <border>
      <left/>
      <right style="medium">
        <color rgb="FF002060"/>
      </right>
      <top/>
      <bottom style="hair">
        <color rgb="FF002060"/>
      </bottom>
      <diagonal/>
    </border>
    <border>
      <left style="medium">
        <color rgb="FF002060"/>
      </left>
      <right/>
      <top style="hair">
        <color rgb="FF002060"/>
      </top>
      <bottom style="hair">
        <color rgb="FF002060"/>
      </bottom>
      <diagonal/>
    </border>
    <border>
      <left/>
      <right style="medium">
        <color rgb="FF002060"/>
      </right>
      <top style="hair">
        <color rgb="FF002060"/>
      </top>
      <bottom style="hair">
        <color rgb="FF002060"/>
      </bottom>
      <diagonal/>
    </border>
    <border>
      <left style="medium">
        <color rgb="FF002060"/>
      </left>
      <right/>
      <top style="hair">
        <color rgb="FF002060"/>
      </top>
      <bottom style="medium">
        <color rgb="FF002060"/>
      </bottom>
      <diagonal/>
    </border>
    <border>
      <left/>
      <right style="medium">
        <color rgb="FF002060"/>
      </right>
      <top style="hair">
        <color rgb="FF002060"/>
      </top>
      <bottom style="medium">
        <color rgb="FF002060"/>
      </bottom>
      <diagonal/>
    </border>
    <border>
      <left style="medium">
        <color rgb="FF002060"/>
      </left>
      <right/>
      <top style="hair">
        <color rgb="FF002060"/>
      </top>
      <bottom/>
      <diagonal/>
    </border>
    <border>
      <left/>
      <right style="medium">
        <color rgb="FF002060"/>
      </right>
      <top style="hair">
        <color rgb="FF002060"/>
      </top>
      <bottom/>
      <diagonal/>
    </border>
    <border>
      <left style="medium">
        <color rgb="FF002060"/>
      </left>
      <right/>
      <top/>
      <bottom/>
      <diagonal/>
    </border>
    <border>
      <left/>
      <right style="medium">
        <color rgb="FF002060"/>
      </right>
      <top/>
      <bottom/>
      <diagonal/>
    </border>
    <border>
      <left/>
      <right/>
      <top style="medium">
        <color rgb="FF002060"/>
      </top>
      <bottom style="hair">
        <color rgb="FF002060"/>
      </bottom>
      <diagonal/>
    </border>
    <border>
      <left/>
      <right/>
      <top/>
      <bottom style="hair">
        <color rgb="FF002060"/>
      </bottom>
      <diagonal/>
    </border>
    <border>
      <left/>
      <right/>
      <top style="hair">
        <color rgb="FF002060"/>
      </top>
      <bottom style="hair">
        <color rgb="FF002060"/>
      </bottom>
      <diagonal/>
    </border>
    <border>
      <left/>
      <right/>
      <top style="hair">
        <color rgb="FF002060"/>
      </top>
      <bottom style="medium">
        <color rgb="FF002060"/>
      </bottom>
      <diagonal/>
    </border>
    <border>
      <left/>
      <right/>
      <top style="hair">
        <color rgb="FF002060"/>
      </top>
      <bottom/>
      <diagonal/>
    </border>
    <border>
      <left style="hair">
        <color rgb="FF002060"/>
      </left>
      <right style="hair">
        <color rgb="FF002060"/>
      </right>
      <top style="hair">
        <color rgb="FF002060"/>
      </top>
      <bottom style="medium">
        <color rgb="FF002060"/>
      </bottom>
      <diagonal/>
    </border>
    <border>
      <left/>
      <right style="hair">
        <color rgb="FF002060"/>
      </right>
      <top style="hair">
        <color rgb="FF002060"/>
      </top>
      <bottom style="medium">
        <color rgb="FF002060"/>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1">
    <xf numFmtId="0" fontId="0" fillId="0" borderId="0"/>
  </cellStyleXfs>
  <cellXfs count="174">
    <xf numFmtId="0" fontId="0" fillId="0" borderId="0" xfId="0"/>
    <xf numFmtId="0" fontId="2" fillId="0" borderId="0" xfId="0" applyFont="1" applyAlignment="1">
      <alignment vertical="center"/>
    </xf>
    <xf numFmtId="0" fontId="3" fillId="0" borderId="1"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4" fillId="0" borderId="0" xfId="0" applyFont="1" applyAlignment="1">
      <alignment vertical="center"/>
    </xf>
    <xf numFmtId="0" fontId="4" fillId="2" borderId="15" xfId="0" applyFont="1" applyFill="1" applyBorder="1" applyAlignment="1">
      <alignment horizontal="distributed" vertical="center" indent="1"/>
    </xf>
    <xf numFmtId="0" fontId="5" fillId="2" borderId="16" xfId="0" applyFont="1" applyFill="1" applyBorder="1" applyAlignment="1">
      <alignment horizontal="distributed" vertical="center" indent="1"/>
    </xf>
    <xf numFmtId="0" fontId="5" fillId="2" borderId="17" xfId="0" applyFont="1" applyFill="1" applyBorder="1" applyAlignment="1">
      <alignment horizontal="distributed" vertical="center" indent="1"/>
    </xf>
    <xf numFmtId="0" fontId="4" fillId="2" borderId="18" xfId="0" applyFont="1" applyFill="1" applyBorder="1" applyAlignment="1">
      <alignment horizontal="distributed" vertical="center" indent="1"/>
    </xf>
    <xf numFmtId="0" fontId="5" fillId="2" borderId="19" xfId="0" applyFont="1" applyFill="1" applyBorder="1" applyAlignment="1">
      <alignment horizontal="distributed" vertical="center" indent="1"/>
    </xf>
    <xf numFmtId="0" fontId="5" fillId="2" borderId="14" xfId="0" applyFont="1" applyFill="1" applyBorder="1" applyAlignment="1">
      <alignment horizontal="distributed" vertical="center" indent="1"/>
    </xf>
    <xf numFmtId="0" fontId="4" fillId="2" borderId="18" xfId="0" applyFont="1" applyFill="1" applyBorder="1" applyAlignment="1">
      <alignment vertical="center"/>
    </xf>
    <xf numFmtId="0" fontId="5" fillId="2" borderId="15" xfId="0" applyFont="1" applyFill="1" applyBorder="1" applyAlignment="1">
      <alignment horizontal="distributed" vertical="center" indent="1"/>
    </xf>
    <xf numFmtId="0" fontId="6"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7" fillId="0" borderId="9" xfId="0" applyFont="1" applyBorder="1" applyAlignment="1">
      <alignmen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vertical="center"/>
    </xf>
    <xf numFmtId="0" fontId="7" fillId="0" borderId="12" xfId="0" applyFont="1" applyBorder="1" applyAlignment="1">
      <alignment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24" xfId="0" applyFont="1" applyBorder="1" applyAlignment="1">
      <alignment vertical="center" wrapText="1"/>
    </xf>
    <xf numFmtId="0" fontId="7" fillId="0" borderId="26" xfId="0" applyFont="1" applyBorder="1" applyAlignment="1">
      <alignment vertical="center" wrapText="1"/>
    </xf>
    <xf numFmtId="0" fontId="7" fillId="0" borderId="28"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7" fillId="0" borderId="5" xfId="0" applyFont="1" applyBorder="1" applyAlignment="1">
      <alignment vertical="center" wrapText="1"/>
    </xf>
    <xf numFmtId="0" fontId="7" fillId="0" borderId="13" xfId="0" applyFont="1" applyBorder="1" applyAlignment="1">
      <alignment vertical="center" wrapText="1"/>
    </xf>
    <xf numFmtId="0" fontId="7" fillId="0" borderId="4" xfId="0" applyFont="1" applyBorder="1" applyAlignment="1" applyProtection="1">
      <alignment vertical="center"/>
    </xf>
    <xf numFmtId="0" fontId="8" fillId="0" borderId="0" xfId="0" applyFont="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4" fillId="0" borderId="0" xfId="0" applyFont="1" applyBorder="1" applyAlignment="1">
      <alignment vertical="center"/>
    </xf>
    <xf numFmtId="177" fontId="5" fillId="0" borderId="0" xfId="0" applyNumberFormat="1" applyFont="1" applyBorder="1" applyAlignment="1">
      <alignment vertical="center"/>
    </xf>
    <xf numFmtId="0" fontId="4" fillId="0" borderId="0" xfId="0" applyFont="1" applyBorder="1" applyAlignment="1">
      <alignment horizontal="right" vertical="center"/>
    </xf>
    <xf numFmtId="0" fontId="11" fillId="0" borderId="11" xfId="0" applyFont="1" applyBorder="1" applyAlignment="1">
      <alignment horizontal="right" vertical="center"/>
    </xf>
    <xf numFmtId="0" fontId="5" fillId="0" borderId="13" xfId="0" applyFont="1" applyBorder="1" applyAlignment="1">
      <alignment horizontal="left" vertical="center"/>
    </xf>
    <xf numFmtId="0" fontId="5" fillId="0" borderId="0" xfId="0" applyFont="1" applyBorder="1" applyAlignment="1">
      <alignment vertical="center"/>
    </xf>
    <xf numFmtId="0" fontId="4" fillId="0" borderId="0" xfId="0" applyFont="1" applyBorder="1" applyAlignment="1">
      <alignment horizontal="left" vertical="center" indent="1"/>
    </xf>
    <xf numFmtId="0" fontId="12" fillId="0" borderId="0" xfId="0" applyFont="1" applyAlignment="1">
      <alignment vertical="center"/>
    </xf>
    <xf numFmtId="0" fontId="11" fillId="0" borderId="8" xfId="0" applyFont="1" applyBorder="1" applyAlignment="1">
      <alignment horizontal="right" vertical="center"/>
    </xf>
    <xf numFmtId="0" fontId="5" fillId="0" borderId="10" xfId="0" applyFont="1" applyBorder="1" applyAlignment="1">
      <alignment horizontal="left" vertical="center"/>
    </xf>
    <xf numFmtId="0" fontId="5" fillId="0" borderId="9" xfId="0" applyFont="1" applyBorder="1" applyAlignment="1">
      <alignment horizontal="right" vertical="center"/>
    </xf>
    <xf numFmtId="0" fontId="2" fillId="0" borderId="0" xfId="0" applyFont="1" applyBorder="1" applyAlignment="1">
      <alignment horizontal="right" vertical="center"/>
    </xf>
    <xf numFmtId="0" fontId="13" fillId="0" borderId="0" xfId="0" applyFont="1"/>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2" fillId="0" borderId="53" xfId="0" applyFont="1" applyBorder="1" applyAlignment="1">
      <alignment horizont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2" fillId="0" borderId="59" xfId="0" applyFont="1" applyBorder="1" applyAlignment="1">
      <alignment horizontal="center"/>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5" fillId="3" borderId="48" xfId="0" applyFont="1" applyFill="1" applyBorder="1" applyAlignment="1" applyProtection="1">
      <alignment horizontal="center"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pplyProtection="1">
      <alignment horizontal="left" vertical="center" indent="1"/>
      <protection locked="0"/>
    </xf>
    <xf numFmtId="0" fontId="12" fillId="0" borderId="62" xfId="0" applyFont="1" applyBorder="1" applyAlignment="1">
      <alignment horizont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5" fillId="0" borderId="0" xfId="0" applyFont="1" applyFill="1" applyBorder="1" applyAlignment="1">
      <alignment horizontal="distributed" vertical="center" indent="1"/>
    </xf>
    <xf numFmtId="0" fontId="7" fillId="0" borderId="0" xfId="0" applyFont="1" applyBorder="1" applyAlignment="1">
      <alignment horizontal="center" vertical="center"/>
    </xf>
    <xf numFmtId="0" fontId="7" fillId="0" borderId="0" xfId="0" applyFont="1" applyBorder="1" applyAlignment="1">
      <alignment vertical="center" wrapText="1"/>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center"/>
    </xf>
    <xf numFmtId="0" fontId="13" fillId="0" borderId="0" xfId="0" applyFont="1" applyBorder="1"/>
    <xf numFmtId="0" fontId="7" fillId="0" borderId="0" xfId="0" applyFont="1" applyBorder="1" applyAlignment="1" applyProtection="1">
      <alignment vertical="center"/>
    </xf>
    <xf numFmtId="0" fontId="4" fillId="4" borderId="31" xfId="0" applyFont="1" applyFill="1" applyBorder="1" applyAlignment="1" applyProtection="1">
      <alignment horizontal="left" vertical="center" indent="1"/>
      <protection locked="0"/>
    </xf>
    <xf numFmtId="0" fontId="5" fillId="4" borderId="38" xfId="0" applyFont="1" applyFill="1" applyBorder="1" applyAlignment="1" applyProtection="1">
      <alignment horizontal="center" vertical="center"/>
      <protection locked="0"/>
    </xf>
    <xf numFmtId="0" fontId="7" fillId="0" borderId="0" xfId="0" applyFont="1" applyBorder="1" applyAlignment="1">
      <alignment horizontal="center" vertical="center"/>
    </xf>
    <xf numFmtId="56" fontId="5" fillId="4" borderId="31" xfId="0" applyNumberFormat="1" applyFont="1" applyFill="1" applyBorder="1" applyAlignment="1" applyProtection="1">
      <alignment horizontal="left" vertical="center" indent="1"/>
      <protection locked="0"/>
    </xf>
    <xf numFmtId="56" fontId="5" fillId="4" borderId="43" xfId="0" applyNumberFormat="1" applyFont="1" applyFill="1" applyBorder="1" applyAlignment="1" applyProtection="1">
      <alignment horizontal="left" vertical="center" indent="1"/>
      <protection locked="0"/>
    </xf>
    <xf numFmtId="56" fontId="5" fillId="4" borderId="32" xfId="0" applyNumberFormat="1" applyFont="1" applyFill="1" applyBorder="1" applyAlignment="1" applyProtection="1">
      <alignment horizontal="left" vertical="center" indent="1"/>
      <protection locked="0"/>
    </xf>
    <xf numFmtId="0" fontId="5" fillId="4" borderId="37" xfId="0" applyFont="1" applyFill="1" applyBorder="1" applyAlignment="1" applyProtection="1">
      <alignment horizontal="left" vertical="center" indent="1"/>
      <protection locked="0"/>
    </xf>
    <xf numFmtId="0" fontId="5" fillId="4" borderId="46" xfId="0" applyFont="1" applyFill="1" applyBorder="1" applyAlignment="1" applyProtection="1">
      <alignment horizontal="left" vertical="center" indent="1"/>
      <protection locked="0"/>
    </xf>
    <xf numFmtId="0" fontId="5" fillId="4" borderId="38" xfId="0" applyFont="1" applyFill="1" applyBorder="1" applyAlignment="1" applyProtection="1">
      <alignment horizontal="left" vertical="center" indent="1"/>
      <protection locked="0"/>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 fillId="0" borderId="43" xfId="0" applyFont="1" applyBorder="1" applyAlignment="1" applyProtection="1">
      <alignment horizontal="left" vertical="center" indent="1"/>
    </xf>
    <xf numFmtId="0" fontId="4" fillId="0" borderId="32" xfId="0" applyFont="1" applyBorder="1" applyAlignment="1" applyProtection="1">
      <alignment horizontal="left" vertical="center" indent="1"/>
    </xf>
    <xf numFmtId="0" fontId="5" fillId="4" borderId="49" xfId="0" applyFont="1" applyFill="1" applyBorder="1" applyAlignment="1" applyProtection="1">
      <alignment horizontal="left" vertical="center" indent="1"/>
      <protection locked="0"/>
    </xf>
    <xf numFmtId="0" fontId="5" fillId="4" borderId="35" xfId="0" applyNumberFormat="1" applyFont="1" applyFill="1" applyBorder="1" applyAlignment="1" applyProtection="1">
      <alignment horizontal="left" vertical="center" indent="1"/>
      <protection locked="0"/>
    </xf>
    <xf numFmtId="0" fontId="5" fillId="4" borderId="45" xfId="0" applyNumberFormat="1" applyFont="1" applyFill="1" applyBorder="1" applyAlignment="1" applyProtection="1">
      <alignment horizontal="left" vertical="center" indent="1"/>
      <protection locked="0"/>
    </xf>
    <xf numFmtId="0" fontId="5" fillId="4" borderId="36" xfId="0" applyNumberFormat="1" applyFont="1" applyFill="1" applyBorder="1" applyAlignment="1" applyProtection="1">
      <alignment horizontal="left" vertical="center" indent="1"/>
      <protection locked="0"/>
    </xf>
    <xf numFmtId="0" fontId="5" fillId="4" borderId="35" xfId="0" applyFont="1" applyFill="1" applyBorder="1" applyAlignment="1" applyProtection="1">
      <alignment horizontal="left" vertical="center" indent="1"/>
      <protection locked="0"/>
    </xf>
    <xf numFmtId="0" fontId="5" fillId="4" borderId="45" xfId="0" applyFont="1" applyFill="1" applyBorder="1" applyAlignment="1" applyProtection="1">
      <alignment horizontal="left" vertical="center" indent="1"/>
      <protection locked="0"/>
    </xf>
    <xf numFmtId="0" fontId="5" fillId="4" borderId="36" xfId="0" applyFont="1" applyFill="1" applyBorder="1" applyAlignment="1" applyProtection="1">
      <alignment horizontal="left" vertical="center" indent="1"/>
      <protection locked="0"/>
    </xf>
    <xf numFmtId="0" fontId="4" fillId="4" borderId="39" xfId="0" applyFont="1" applyFill="1" applyBorder="1" applyAlignment="1" applyProtection="1">
      <alignment horizontal="left" vertical="center" wrapText="1" indent="1"/>
      <protection locked="0"/>
    </xf>
    <xf numFmtId="0" fontId="4" fillId="4" borderId="47" xfId="0" applyFont="1" applyFill="1" applyBorder="1" applyAlignment="1" applyProtection="1">
      <alignment horizontal="left" vertical="center" wrapText="1" indent="1"/>
      <protection locked="0"/>
    </xf>
    <xf numFmtId="0" fontId="4" fillId="4" borderId="40" xfId="0" applyFont="1" applyFill="1" applyBorder="1" applyAlignment="1" applyProtection="1">
      <alignment horizontal="left" vertical="center" wrapText="1" indent="1"/>
      <protection locked="0"/>
    </xf>
    <xf numFmtId="0" fontId="4" fillId="4" borderId="41" xfId="0" applyFont="1" applyFill="1" applyBorder="1" applyAlignment="1" applyProtection="1">
      <alignment horizontal="left" vertical="center" wrapText="1" indent="1"/>
      <protection locked="0"/>
    </xf>
    <xf numFmtId="0" fontId="4" fillId="4" borderId="0" xfId="0" applyFont="1" applyFill="1" applyBorder="1" applyAlignment="1" applyProtection="1">
      <alignment horizontal="left" vertical="center" wrapText="1" indent="1"/>
      <protection locked="0"/>
    </xf>
    <xf numFmtId="0" fontId="4" fillId="4" borderId="42" xfId="0" applyFont="1" applyFill="1" applyBorder="1" applyAlignment="1" applyProtection="1">
      <alignment horizontal="left" vertical="center" wrapText="1" indent="1"/>
      <protection locked="0"/>
    </xf>
    <xf numFmtId="0" fontId="4" fillId="4" borderId="33" xfId="0" applyFont="1" applyFill="1" applyBorder="1" applyAlignment="1" applyProtection="1">
      <alignment horizontal="left" vertical="center" wrapText="1" indent="1"/>
      <protection locked="0"/>
    </xf>
    <xf numFmtId="0" fontId="4" fillId="4" borderId="44" xfId="0" applyFont="1" applyFill="1" applyBorder="1" applyAlignment="1" applyProtection="1">
      <alignment horizontal="left" vertical="center" wrapText="1" indent="1"/>
      <protection locked="0"/>
    </xf>
    <xf numFmtId="0" fontId="4" fillId="4" borderId="34" xfId="0" applyFont="1" applyFill="1" applyBorder="1" applyAlignment="1" applyProtection="1">
      <alignment horizontal="left" vertical="center" wrapText="1" indent="1"/>
      <protection locked="0"/>
    </xf>
    <xf numFmtId="0" fontId="4" fillId="0" borderId="3"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8" xfId="0" applyNumberFormat="1" applyFont="1" applyBorder="1" applyAlignment="1">
      <alignment horizontal="center" vertical="center" wrapText="1"/>
    </xf>
    <xf numFmtId="0" fontId="4" fillId="0" borderId="9"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7"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left" vertical="center" indent="1"/>
    </xf>
    <xf numFmtId="0" fontId="5" fillId="0" borderId="11" xfId="0" applyFont="1" applyBorder="1" applyAlignment="1">
      <alignment horizontal="center" vertical="center"/>
    </xf>
    <xf numFmtId="176" fontId="5" fillId="0" borderId="9"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5" fillId="0" borderId="3" xfId="0" applyFont="1" applyBorder="1" applyAlignment="1">
      <alignment horizontal="left" vertical="top" wrapText="1" indent="1"/>
    </xf>
    <xf numFmtId="0" fontId="5" fillId="0" borderId="4" xfId="0" applyFont="1" applyBorder="1" applyAlignment="1">
      <alignment horizontal="left" vertical="top" wrapText="1" indent="1"/>
    </xf>
    <xf numFmtId="0" fontId="5" fillId="0" borderId="5" xfId="0" applyFont="1" applyBorder="1" applyAlignment="1">
      <alignment horizontal="left" vertical="top" wrapText="1" indent="1"/>
    </xf>
    <xf numFmtId="0" fontId="5" fillId="0" borderId="6" xfId="0" applyFont="1" applyBorder="1" applyAlignment="1">
      <alignment horizontal="left" vertical="top" wrapText="1" indent="1"/>
    </xf>
    <xf numFmtId="0" fontId="5" fillId="0" borderId="0" xfId="0" applyFont="1" applyBorder="1" applyAlignment="1">
      <alignment horizontal="left" vertical="top" wrapText="1" indent="1"/>
    </xf>
    <xf numFmtId="0" fontId="5" fillId="0" borderId="7" xfId="0" applyFont="1" applyBorder="1" applyAlignment="1">
      <alignment horizontal="left" vertical="top" wrapText="1" indent="1"/>
    </xf>
    <xf numFmtId="0" fontId="5" fillId="0" borderId="8" xfId="0" applyFont="1" applyBorder="1" applyAlignment="1">
      <alignment horizontal="left" vertical="top" wrapText="1" indent="1"/>
    </xf>
    <xf numFmtId="0" fontId="5" fillId="0" borderId="9" xfId="0" applyFont="1" applyBorder="1" applyAlignment="1">
      <alignment horizontal="left" vertical="top" wrapText="1" indent="1"/>
    </xf>
    <xf numFmtId="0" fontId="5" fillId="0" borderId="10" xfId="0" applyFont="1" applyBorder="1" applyAlignment="1">
      <alignment horizontal="left" vertical="top" wrapText="1" indent="1"/>
    </xf>
    <xf numFmtId="0" fontId="5" fillId="0" borderId="22" xfId="0" applyFont="1" applyBorder="1" applyAlignment="1">
      <alignment vertical="center"/>
    </xf>
    <xf numFmtId="0" fontId="9" fillId="0" borderId="0" xfId="0" applyFont="1" applyBorder="1" applyAlignment="1">
      <alignment horizontal="center" vertical="center"/>
    </xf>
    <xf numFmtId="0" fontId="5" fillId="0" borderId="0" xfId="0" applyNumberFormat="1" applyFont="1" applyBorder="1" applyAlignment="1">
      <alignment horizontal="center" vertical="center"/>
    </xf>
    <xf numFmtId="0" fontId="11" fillId="0" borderId="20"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9" xfId="0" applyFont="1" applyBorder="1" applyAlignment="1">
      <alignment horizontal="center" vertical="center"/>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ECF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74"/>
  <sheetViews>
    <sheetView view="pageBreakPreview" zoomScaleNormal="100" zoomScaleSheetLayoutView="100" workbookViewId="0">
      <selection activeCell="B30" sqref="B30"/>
    </sheetView>
  </sheetViews>
  <sheetFormatPr defaultColWidth="9" defaultRowHeight="14.25" customHeight="1"/>
  <cols>
    <col min="1" max="1" width="4.375" style="5" customWidth="1"/>
    <col min="2" max="2" width="26.75" style="5" customWidth="1"/>
    <col min="3" max="4" width="8" style="5" customWidth="1"/>
    <col min="5" max="6" width="7.75" style="5" customWidth="1"/>
    <col min="7" max="7" width="5.125" style="5" customWidth="1"/>
    <col min="8" max="8" width="3.125" style="15" customWidth="1"/>
    <col min="9" max="9" width="17.5" style="16" customWidth="1"/>
    <col min="10" max="10" width="6.375" style="15" bestFit="1" customWidth="1"/>
    <col min="11" max="11" width="49.25" style="16" customWidth="1"/>
    <col min="12" max="12" width="4.75" style="16" customWidth="1"/>
    <col min="13" max="13" width="4.625" style="48" bestFit="1" customWidth="1"/>
    <col min="14" max="15" width="4.5" style="48" bestFit="1" customWidth="1"/>
    <col min="16" max="16" width="4.5" style="5" bestFit="1" customWidth="1"/>
    <col min="17" max="18" width="4.375" style="5" bestFit="1" customWidth="1"/>
    <col min="19" max="19" width="4.5" style="5" bestFit="1" customWidth="1"/>
    <col min="20" max="20" width="4.375" style="5" bestFit="1" customWidth="1"/>
    <col min="21" max="21" width="3.75" style="5" bestFit="1" customWidth="1"/>
    <col min="22" max="16384" width="9" style="5"/>
  </cols>
  <sheetData>
    <row r="1" spans="2:21" ht="14.25" customHeight="1" thickBot="1">
      <c r="H1" s="16" t="s">
        <v>43</v>
      </c>
    </row>
    <row r="2" spans="2:21" ht="15" customHeight="1">
      <c r="B2" s="6" t="s">
        <v>27</v>
      </c>
      <c r="C2" s="84">
        <v>45383</v>
      </c>
      <c r="D2" s="85"/>
      <c r="E2" s="85"/>
      <c r="F2" s="86"/>
      <c r="H2" s="90" t="s">
        <v>44</v>
      </c>
      <c r="I2" s="91"/>
      <c r="J2" s="22" t="s">
        <v>24</v>
      </c>
      <c r="K2" s="23" t="s">
        <v>51</v>
      </c>
      <c r="M2" s="54" t="s">
        <v>93</v>
      </c>
      <c r="N2" s="55" t="s">
        <v>97</v>
      </c>
      <c r="O2" s="55" t="s">
        <v>10</v>
      </c>
      <c r="P2" s="55" t="s">
        <v>94</v>
      </c>
      <c r="Q2" s="55" t="s">
        <v>100</v>
      </c>
      <c r="R2" s="55" t="s">
        <v>101</v>
      </c>
      <c r="S2" s="55" t="s">
        <v>95</v>
      </c>
      <c r="T2" s="55" t="s">
        <v>102</v>
      </c>
      <c r="U2" s="56" t="s">
        <v>96</v>
      </c>
    </row>
    <row r="3" spans="2:21" ht="15" customHeight="1">
      <c r="B3" s="9" t="s">
        <v>31</v>
      </c>
      <c r="C3" s="95">
        <v>1</v>
      </c>
      <c r="D3" s="96"/>
      <c r="E3" s="96"/>
      <c r="F3" s="97"/>
      <c r="H3" s="19" t="s">
        <v>8</v>
      </c>
      <c r="I3" s="17" t="s">
        <v>17</v>
      </c>
      <c r="J3" s="26" t="s">
        <v>39</v>
      </c>
      <c r="K3" s="30" t="s">
        <v>45</v>
      </c>
      <c r="M3" s="57" t="s">
        <v>98</v>
      </c>
      <c r="N3" s="58" t="s">
        <v>99</v>
      </c>
      <c r="O3" s="58" t="s">
        <v>92</v>
      </c>
      <c r="P3" s="58" t="s">
        <v>64</v>
      </c>
      <c r="Q3" s="58" t="s">
        <v>67</v>
      </c>
      <c r="R3" s="58" t="s">
        <v>72</v>
      </c>
      <c r="S3" s="58" t="s">
        <v>75</v>
      </c>
      <c r="T3" s="58" t="s">
        <v>81</v>
      </c>
      <c r="U3" s="59" t="s">
        <v>82</v>
      </c>
    </row>
    <row r="4" spans="2:21" ht="15" customHeight="1">
      <c r="B4" s="7" t="s">
        <v>3</v>
      </c>
      <c r="C4" s="95" t="s">
        <v>145</v>
      </c>
      <c r="D4" s="96"/>
      <c r="E4" s="96"/>
      <c r="F4" s="97"/>
      <c r="H4" s="20"/>
      <c r="I4" s="17"/>
      <c r="J4" s="27" t="s">
        <v>47</v>
      </c>
      <c r="K4" s="31" t="s">
        <v>46</v>
      </c>
      <c r="M4" s="60" t="s">
        <v>47</v>
      </c>
      <c r="N4" s="61" t="s">
        <v>49</v>
      </c>
      <c r="O4" s="61" t="s">
        <v>53</v>
      </c>
      <c r="P4" s="61" t="s">
        <v>65</v>
      </c>
      <c r="Q4" s="61" t="s">
        <v>68</v>
      </c>
      <c r="R4" s="61" t="s">
        <v>73</v>
      </c>
      <c r="S4" s="61" t="s">
        <v>76</v>
      </c>
      <c r="T4" s="61"/>
      <c r="U4" s="62" t="s">
        <v>83</v>
      </c>
    </row>
    <row r="5" spans="2:21" ht="15" customHeight="1">
      <c r="B5" s="7" t="s">
        <v>29</v>
      </c>
      <c r="C5" s="95" t="s">
        <v>145</v>
      </c>
      <c r="D5" s="96"/>
      <c r="E5" s="96"/>
      <c r="F5" s="97"/>
      <c r="H5" s="19" t="s">
        <v>9</v>
      </c>
      <c r="I5" s="24" t="s">
        <v>18</v>
      </c>
      <c r="J5" s="26" t="s">
        <v>48</v>
      </c>
      <c r="K5" s="30" t="s">
        <v>107</v>
      </c>
      <c r="M5" s="60"/>
      <c r="N5" s="61" t="s">
        <v>50</v>
      </c>
      <c r="O5" s="61" t="s">
        <v>54</v>
      </c>
      <c r="P5" s="61" t="s">
        <v>66</v>
      </c>
      <c r="Q5" s="61" t="s">
        <v>69</v>
      </c>
      <c r="R5" s="61" t="s">
        <v>74</v>
      </c>
      <c r="S5" s="61" t="s">
        <v>77</v>
      </c>
      <c r="T5" s="61"/>
      <c r="U5" s="62" t="s">
        <v>84</v>
      </c>
    </row>
    <row r="6" spans="2:21" ht="15" customHeight="1">
      <c r="B6" s="7" t="s">
        <v>30</v>
      </c>
      <c r="C6" s="95" t="s">
        <v>137</v>
      </c>
      <c r="D6" s="96"/>
      <c r="E6" s="96"/>
      <c r="F6" s="97"/>
      <c r="H6" s="20"/>
      <c r="I6" s="17"/>
      <c r="J6" s="28" t="s">
        <v>49</v>
      </c>
      <c r="K6" s="32" t="s">
        <v>108</v>
      </c>
      <c r="M6" s="60"/>
      <c r="N6" s="61"/>
      <c r="O6" s="61"/>
      <c r="P6" s="61"/>
      <c r="Q6" s="61" t="s">
        <v>70</v>
      </c>
      <c r="R6" s="61"/>
      <c r="S6" s="61" t="s">
        <v>78</v>
      </c>
      <c r="T6" s="61"/>
      <c r="U6" s="62" t="s">
        <v>85</v>
      </c>
    </row>
    <row r="7" spans="2:21" ht="15" customHeight="1">
      <c r="B7" s="7" t="s">
        <v>5</v>
      </c>
      <c r="C7" s="95" t="s">
        <v>144</v>
      </c>
      <c r="D7" s="96"/>
      <c r="E7" s="96"/>
      <c r="F7" s="97"/>
      <c r="H7" s="21"/>
      <c r="I7" s="18"/>
      <c r="J7" s="27" t="s">
        <v>50</v>
      </c>
      <c r="K7" s="31" t="s">
        <v>109</v>
      </c>
      <c r="M7" s="60"/>
      <c r="N7" s="61"/>
      <c r="O7" s="61"/>
      <c r="P7" s="61"/>
      <c r="Q7" s="61" t="s">
        <v>71</v>
      </c>
      <c r="R7" s="61"/>
      <c r="S7" s="61" t="s">
        <v>79</v>
      </c>
      <c r="T7" s="61"/>
      <c r="U7" s="62" t="s">
        <v>86</v>
      </c>
    </row>
    <row r="8" spans="2:21" ht="15" customHeight="1" thickBot="1">
      <c r="B8" s="8" t="s">
        <v>28</v>
      </c>
      <c r="C8" s="87">
        <v>9647</v>
      </c>
      <c r="D8" s="88"/>
      <c r="E8" s="88"/>
      <c r="F8" s="89"/>
      <c r="H8" s="20" t="s">
        <v>10</v>
      </c>
      <c r="I8" s="17" t="s">
        <v>19</v>
      </c>
      <c r="J8" s="20" t="s">
        <v>52</v>
      </c>
      <c r="K8" s="33" t="s">
        <v>110</v>
      </c>
      <c r="M8" s="60"/>
      <c r="N8" s="61"/>
      <c r="O8" s="61"/>
      <c r="P8" s="61"/>
      <c r="Q8" s="61"/>
      <c r="R8" s="61"/>
      <c r="S8" s="61" t="s">
        <v>80</v>
      </c>
      <c r="T8" s="61"/>
      <c r="U8" s="62"/>
    </row>
    <row r="9" spans="2:21" ht="15" customHeight="1" thickBot="1">
      <c r="B9" s="73"/>
      <c r="C9" s="69"/>
      <c r="D9" s="69"/>
      <c r="E9" s="69"/>
      <c r="F9" s="69"/>
      <c r="H9" s="20"/>
      <c r="I9" s="17"/>
      <c r="J9" s="29" t="s">
        <v>53</v>
      </c>
      <c r="K9" s="34" t="s">
        <v>124</v>
      </c>
      <c r="M9" s="70"/>
      <c r="N9" s="71"/>
      <c r="O9" s="71"/>
      <c r="P9" s="71"/>
      <c r="Q9" s="71"/>
      <c r="R9" s="71"/>
      <c r="S9" s="71"/>
      <c r="T9" s="71"/>
      <c r="U9" s="72"/>
    </row>
    <row r="10" spans="2:21" ht="15" customHeight="1">
      <c r="B10" s="13" t="s">
        <v>133</v>
      </c>
      <c r="C10" s="84" t="s">
        <v>136</v>
      </c>
      <c r="D10" s="85"/>
      <c r="E10" s="85"/>
      <c r="F10" s="86"/>
      <c r="H10" s="20"/>
      <c r="I10" s="17"/>
      <c r="J10" s="27" t="s">
        <v>54</v>
      </c>
      <c r="K10" s="31" t="s">
        <v>111</v>
      </c>
      <c r="M10" s="70"/>
      <c r="N10" s="71"/>
      <c r="O10" s="71"/>
      <c r="P10" s="71"/>
      <c r="Q10" s="71"/>
      <c r="R10" s="71"/>
      <c r="S10" s="71"/>
      <c r="T10" s="71"/>
      <c r="U10" s="72"/>
    </row>
    <row r="11" spans="2:21" ht="15" customHeight="1" thickBot="1">
      <c r="B11" s="8" t="s">
        <v>134</v>
      </c>
      <c r="C11" s="87" t="s">
        <v>138</v>
      </c>
      <c r="D11" s="88"/>
      <c r="E11" s="88"/>
      <c r="F11" s="89"/>
      <c r="H11" s="19" t="s">
        <v>11</v>
      </c>
      <c r="I11" s="24" t="s">
        <v>125</v>
      </c>
      <c r="J11" s="26" t="s">
        <v>64</v>
      </c>
      <c r="K11" s="30" t="s">
        <v>112</v>
      </c>
      <c r="M11" s="70"/>
      <c r="N11" s="71"/>
      <c r="O11" s="71"/>
      <c r="P11" s="71"/>
      <c r="Q11" s="71"/>
      <c r="R11" s="71"/>
      <c r="S11" s="71"/>
      <c r="T11" s="71"/>
      <c r="U11" s="72"/>
    </row>
    <row r="12" spans="2:21" ht="15" customHeight="1" thickBot="1">
      <c r="C12" s="47"/>
      <c r="D12" s="47"/>
      <c r="E12" s="47"/>
      <c r="F12" s="47"/>
      <c r="H12" s="20"/>
      <c r="I12" s="17"/>
      <c r="J12" s="28" t="s">
        <v>65</v>
      </c>
      <c r="K12" s="32" t="s">
        <v>113</v>
      </c>
      <c r="M12" s="63"/>
      <c r="N12" s="64"/>
      <c r="O12" s="64"/>
      <c r="P12" s="64"/>
      <c r="Q12" s="64"/>
      <c r="R12" s="64"/>
      <c r="S12" s="64"/>
      <c r="T12" s="64"/>
      <c r="U12" s="65"/>
    </row>
    <row r="13" spans="2:21" ht="15" customHeight="1">
      <c r="B13" s="13" t="s">
        <v>6</v>
      </c>
      <c r="C13" s="81" t="s">
        <v>139</v>
      </c>
      <c r="D13" s="92" t="str">
        <f>LOOKUP(C13,H3:I36)</f>
        <v>重金属系廃液</v>
      </c>
      <c r="E13" s="92"/>
      <c r="F13" s="93"/>
      <c r="H13" s="21"/>
      <c r="I13" s="18"/>
      <c r="J13" s="27" t="s">
        <v>66</v>
      </c>
      <c r="K13" s="31" t="s">
        <v>114</v>
      </c>
      <c r="M13" s="53"/>
    </row>
    <row r="14" spans="2:21" ht="15" customHeight="1">
      <c r="B14" s="7" t="s">
        <v>36</v>
      </c>
      <c r="C14" s="98">
        <v>1</v>
      </c>
      <c r="D14" s="99"/>
      <c r="E14" s="99"/>
      <c r="F14" s="100"/>
      <c r="H14" s="20" t="s">
        <v>12</v>
      </c>
      <c r="I14" s="17" t="s">
        <v>20</v>
      </c>
      <c r="J14" s="26" t="s">
        <v>67</v>
      </c>
      <c r="K14" s="30" t="s">
        <v>115</v>
      </c>
      <c r="M14" s="53"/>
    </row>
    <row r="15" spans="2:21" ht="15" customHeight="1">
      <c r="B15" s="10"/>
      <c r="C15" s="101" t="s">
        <v>141</v>
      </c>
      <c r="D15" s="102"/>
      <c r="E15" s="102"/>
      <c r="F15" s="103"/>
      <c r="H15" s="20"/>
      <c r="I15" s="17"/>
      <c r="J15" s="28" t="s">
        <v>68</v>
      </c>
      <c r="K15" s="32" t="s">
        <v>116</v>
      </c>
      <c r="M15" s="53"/>
    </row>
    <row r="16" spans="2:21" ht="15" customHeight="1">
      <c r="B16" s="11"/>
      <c r="C16" s="104"/>
      <c r="D16" s="105"/>
      <c r="E16" s="105"/>
      <c r="F16" s="106"/>
      <c r="H16" s="20"/>
      <c r="I16" s="17"/>
      <c r="J16" s="28" t="s">
        <v>69</v>
      </c>
      <c r="K16" s="32" t="s">
        <v>117</v>
      </c>
      <c r="M16" s="53"/>
    </row>
    <row r="17" spans="2:13" ht="15" customHeight="1">
      <c r="B17" s="11" t="s">
        <v>37</v>
      </c>
      <c r="C17" s="104"/>
      <c r="D17" s="105"/>
      <c r="E17" s="105"/>
      <c r="F17" s="106"/>
      <c r="H17" s="20"/>
      <c r="I17" s="17"/>
      <c r="J17" s="28" t="s">
        <v>118</v>
      </c>
      <c r="K17" s="32" t="s">
        <v>55</v>
      </c>
      <c r="M17" s="53"/>
    </row>
    <row r="18" spans="2:13" ht="15" customHeight="1">
      <c r="B18" s="11" t="s">
        <v>38</v>
      </c>
      <c r="C18" s="104"/>
      <c r="D18" s="105"/>
      <c r="E18" s="105"/>
      <c r="F18" s="106"/>
      <c r="H18" s="20"/>
      <c r="I18" s="17"/>
      <c r="J18" s="27" t="s">
        <v>119</v>
      </c>
      <c r="K18" s="31" t="s">
        <v>126</v>
      </c>
      <c r="M18" s="53"/>
    </row>
    <row r="19" spans="2:13" ht="26.25" customHeight="1">
      <c r="B19" s="11"/>
      <c r="C19" s="104"/>
      <c r="D19" s="105"/>
      <c r="E19" s="105"/>
      <c r="F19" s="106"/>
      <c r="H19" s="19" t="s">
        <v>13</v>
      </c>
      <c r="I19" s="37" t="s">
        <v>127</v>
      </c>
      <c r="J19" s="19" t="s">
        <v>72</v>
      </c>
      <c r="K19" s="35" t="s">
        <v>120</v>
      </c>
      <c r="M19" s="53"/>
    </row>
    <row r="20" spans="2:13" ht="15" customHeight="1">
      <c r="B20" s="12"/>
      <c r="C20" s="107"/>
      <c r="D20" s="108"/>
      <c r="E20" s="108"/>
      <c r="F20" s="109"/>
      <c r="H20" s="20"/>
      <c r="I20" s="17"/>
      <c r="J20" s="28" t="s">
        <v>73</v>
      </c>
      <c r="K20" s="32" t="s">
        <v>56</v>
      </c>
      <c r="M20" s="53"/>
    </row>
    <row r="21" spans="2:13" ht="15" customHeight="1" thickBot="1">
      <c r="B21" s="8" t="s">
        <v>25</v>
      </c>
      <c r="C21" s="87">
        <v>5</v>
      </c>
      <c r="D21" s="94"/>
      <c r="E21" s="66" t="s">
        <v>87</v>
      </c>
      <c r="F21" s="82" t="s">
        <v>140</v>
      </c>
      <c r="H21" s="20"/>
      <c r="I21" s="17"/>
      <c r="J21" s="29" t="s">
        <v>74</v>
      </c>
      <c r="K21" s="34" t="s">
        <v>121</v>
      </c>
      <c r="M21" s="53"/>
    </row>
    <row r="22" spans="2:13" ht="15" customHeight="1">
      <c r="H22" s="19" t="s">
        <v>14</v>
      </c>
      <c r="I22" s="24" t="s">
        <v>21</v>
      </c>
      <c r="J22" s="26" t="s">
        <v>75</v>
      </c>
      <c r="K22" s="30" t="s">
        <v>128</v>
      </c>
      <c r="M22" s="53"/>
    </row>
    <row r="23" spans="2:13" ht="15" customHeight="1">
      <c r="B23" s="38" t="s">
        <v>143</v>
      </c>
      <c r="H23" s="20"/>
      <c r="I23" s="17"/>
      <c r="J23" s="28" t="s">
        <v>76</v>
      </c>
      <c r="K23" s="32" t="s">
        <v>122</v>
      </c>
      <c r="M23" s="53"/>
    </row>
    <row r="24" spans="2:13" ht="15" customHeight="1">
      <c r="B24" s="38" t="s">
        <v>142</v>
      </c>
      <c r="H24" s="20"/>
      <c r="I24" s="17"/>
      <c r="J24" s="28" t="s">
        <v>77</v>
      </c>
      <c r="K24" s="32" t="s">
        <v>123</v>
      </c>
      <c r="M24" s="53"/>
    </row>
    <row r="25" spans="2:13" ht="15" customHeight="1">
      <c r="H25" s="20"/>
      <c r="I25" s="17"/>
      <c r="J25" s="28" t="s">
        <v>78</v>
      </c>
      <c r="K25" s="32" t="s">
        <v>57</v>
      </c>
      <c r="M25" s="53"/>
    </row>
    <row r="26" spans="2:13" ht="15" customHeight="1">
      <c r="H26" s="20"/>
      <c r="I26" s="17"/>
      <c r="J26" s="28" t="s">
        <v>79</v>
      </c>
      <c r="K26" s="32" t="s">
        <v>58</v>
      </c>
      <c r="M26" s="53"/>
    </row>
    <row r="27" spans="2:13" ht="15" customHeight="1">
      <c r="H27" s="21"/>
      <c r="I27" s="18"/>
      <c r="J27" s="27" t="s">
        <v>80</v>
      </c>
      <c r="K27" s="31" t="s">
        <v>59</v>
      </c>
      <c r="M27" s="53"/>
    </row>
    <row r="28" spans="2:13" ht="15" customHeight="1">
      <c r="H28" s="22" t="s">
        <v>15</v>
      </c>
      <c r="I28" s="25" t="s">
        <v>22</v>
      </c>
      <c r="J28" s="22" t="s">
        <v>81</v>
      </c>
      <c r="K28" s="36" t="s">
        <v>60</v>
      </c>
      <c r="M28" s="53"/>
    </row>
    <row r="29" spans="2:13" ht="15" customHeight="1">
      <c r="H29" s="20" t="s">
        <v>16</v>
      </c>
      <c r="I29" s="17" t="s">
        <v>23</v>
      </c>
      <c r="J29" s="26" t="s">
        <v>82</v>
      </c>
      <c r="K29" s="30" t="s">
        <v>129</v>
      </c>
      <c r="M29" s="53"/>
    </row>
    <row r="30" spans="2:13" ht="15" customHeight="1">
      <c r="H30" s="20"/>
      <c r="I30" s="17"/>
      <c r="J30" s="28" t="s">
        <v>83</v>
      </c>
      <c r="K30" s="32" t="s">
        <v>130</v>
      </c>
      <c r="M30" s="53"/>
    </row>
    <row r="31" spans="2:13" ht="15" customHeight="1">
      <c r="H31" s="20"/>
      <c r="I31" s="17"/>
      <c r="J31" s="28" t="s">
        <v>84</v>
      </c>
      <c r="K31" s="32" t="s">
        <v>61</v>
      </c>
      <c r="M31" s="53"/>
    </row>
    <row r="32" spans="2:13" ht="15" customHeight="1">
      <c r="H32" s="20"/>
      <c r="I32" s="17"/>
      <c r="J32" s="28" t="s">
        <v>85</v>
      </c>
      <c r="K32" s="32" t="s">
        <v>62</v>
      </c>
      <c r="M32" s="53"/>
    </row>
    <row r="33" spans="8:36" ht="15" customHeight="1">
      <c r="H33" s="21"/>
      <c r="I33" s="18"/>
      <c r="J33" s="27" t="s">
        <v>86</v>
      </c>
      <c r="K33" s="31" t="s">
        <v>63</v>
      </c>
      <c r="M33" s="53"/>
    </row>
    <row r="34" spans="8:36" ht="15" customHeight="1">
      <c r="H34" s="74"/>
      <c r="I34" s="17"/>
      <c r="J34" s="74"/>
      <c r="K34" s="75"/>
      <c r="M34" s="53"/>
    </row>
    <row r="35" spans="8:36" ht="15" customHeight="1">
      <c r="H35" s="74"/>
      <c r="I35" s="17"/>
      <c r="J35" s="74"/>
      <c r="K35" s="75"/>
      <c r="M35" s="53"/>
    </row>
    <row r="36" spans="8:36" ht="15" customHeight="1">
      <c r="H36" s="74"/>
      <c r="I36" s="17"/>
      <c r="J36" s="74"/>
      <c r="K36" s="75"/>
      <c r="M36" s="53"/>
    </row>
    <row r="37" spans="8:36" ht="15" customHeight="1">
      <c r="M37" s="53"/>
    </row>
    <row r="38" spans="8:36" ht="15" customHeight="1">
      <c r="M38" s="53"/>
    </row>
    <row r="40" spans="8:36" ht="14.25" customHeight="1">
      <c r="V40" s="41"/>
      <c r="W40" s="41"/>
      <c r="X40" s="41"/>
      <c r="Y40" s="41"/>
      <c r="Z40" s="41"/>
      <c r="AA40" s="41"/>
      <c r="AB40" s="41"/>
      <c r="AC40" s="41"/>
      <c r="AD40" s="41"/>
      <c r="AE40" s="41"/>
      <c r="AF40" s="41"/>
      <c r="AG40" s="41"/>
      <c r="AH40" s="41"/>
      <c r="AI40" s="41"/>
      <c r="AJ40" s="41"/>
    </row>
    <row r="41" spans="8:36" ht="14.25" customHeight="1">
      <c r="V41" s="41"/>
      <c r="W41" s="17"/>
      <c r="X41" s="17"/>
      <c r="Y41" s="74"/>
      <c r="Z41" s="17"/>
      <c r="AA41" s="17"/>
      <c r="AB41" s="76"/>
      <c r="AC41" s="76"/>
      <c r="AD41" s="76"/>
      <c r="AE41" s="41"/>
      <c r="AF41" s="41"/>
      <c r="AG41" s="41"/>
      <c r="AH41" s="41"/>
      <c r="AI41" s="41"/>
      <c r="AJ41" s="41"/>
    </row>
    <row r="42" spans="8:36" ht="14.25" customHeight="1">
      <c r="V42" s="41"/>
      <c r="W42" s="83"/>
      <c r="X42" s="83"/>
      <c r="Y42" s="74"/>
      <c r="Z42" s="74"/>
      <c r="AA42" s="17"/>
      <c r="AB42" s="77"/>
      <c r="AC42" s="77"/>
      <c r="AD42" s="77"/>
      <c r="AE42" s="77"/>
      <c r="AF42" s="77"/>
      <c r="AG42" s="77"/>
      <c r="AH42" s="77"/>
      <c r="AI42" s="77"/>
      <c r="AJ42" s="77"/>
    </row>
    <row r="43" spans="8:36" ht="14.25" customHeight="1">
      <c r="V43" s="41"/>
      <c r="W43" s="74"/>
      <c r="X43" s="17"/>
      <c r="Y43" s="74"/>
      <c r="Z43" s="75"/>
      <c r="AA43" s="17"/>
      <c r="AB43" s="78"/>
      <c r="AC43" s="77"/>
      <c r="AD43" s="77"/>
      <c r="AE43" s="77"/>
      <c r="AF43" s="77"/>
      <c r="AG43" s="77"/>
      <c r="AH43" s="77"/>
      <c r="AI43" s="77"/>
      <c r="AJ43" s="77"/>
    </row>
    <row r="44" spans="8:36" ht="14.25" customHeight="1">
      <c r="V44" s="41"/>
      <c r="W44" s="74"/>
      <c r="X44" s="17"/>
      <c r="Y44" s="74"/>
      <c r="Z44" s="75"/>
      <c r="AA44" s="17"/>
      <c r="AB44" s="78"/>
      <c r="AC44" s="77"/>
      <c r="AD44" s="77"/>
      <c r="AE44" s="77"/>
      <c r="AF44" s="77"/>
      <c r="AG44" s="77"/>
      <c r="AH44" s="77"/>
      <c r="AI44" s="77"/>
      <c r="AJ44" s="77"/>
    </row>
    <row r="45" spans="8:36" ht="14.25" customHeight="1">
      <c r="V45" s="41"/>
      <c r="W45" s="74"/>
      <c r="X45" s="17"/>
      <c r="Y45" s="74"/>
      <c r="Z45" s="75"/>
      <c r="AA45" s="17"/>
      <c r="AB45" s="78"/>
      <c r="AC45" s="77"/>
      <c r="AD45" s="77"/>
      <c r="AE45" s="77"/>
      <c r="AF45" s="77"/>
      <c r="AG45" s="77"/>
      <c r="AH45" s="77"/>
      <c r="AI45" s="77"/>
      <c r="AJ45" s="77"/>
    </row>
    <row r="46" spans="8:36" ht="14.25" customHeight="1">
      <c r="V46" s="41"/>
      <c r="W46" s="74"/>
      <c r="X46" s="17"/>
      <c r="Y46" s="74"/>
      <c r="Z46" s="75"/>
      <c r="AA46" s="17"/>
      <c r="AB46" s="78"/>
      <c r="AC46" s="77"/>
      <c r="AD46" s="77"/>
      <c r="AE46" s="77"/>
      <c r="AF46" s="77"/>
      <c r="AG46" s="77"/>
      <c r="AH46" s="77"/>
      <c r="AI46" s="77"/>
      <c r="AJ46" s="77"/>
    </row>
    <row r="47" spans="8:36" ht="14.25" customHeight="1">
      <c r="V47" s="41"/>
      <c r="W47" s="74"/>
      <c r="X47" s="17"/>
      <c r="Y47" s="74"/>
      <c r="Z47" s="75"/>
      <c r="AA47" s="17"/>
      <c r="AB47" s="78"/>
      <c r="AC47" s="77"/>
      <c r="AD47" s="77"/>
      <c r="AE47" s="77"/>
      <c r="AF47" s="77"/>
      <c r="AG47" s="77"/>
      <c r="AH47" s="77"/>
      <c r="AI47" s="77"/>
      <c r="AJ47" s="77"/>
    </row>
    <row r="48" spans="8:36" ht="14.25" customHeight="1">
      <c r="V48" s="41"/>
      <c r="W48" s="74"/>
      <c r="X48" s="17"/>
      <c r="Y48" s="74"/>
      <c r="Z48" s="75"/>
      <c r="AA48" s="17"/>
      <c r="AB48" s="78"/>
      <c r="AC48" s="77"/>
      <c r="AD48" s="77"/>
      <c r="AE48" s="77"/>
      <c r="AF48" s="77"/>
      <c r="AG48" s="77"/>
      <c r="AH48" s="77"/>
      <c r="AI48" s="77"/>
      <c r="AJ48" s="77"/>
    </row>
    <row r="49" spans="22:36" ht="14.25" customHeight="1">
      <c r="V49" s="41"/>
      <c r="W49" s="74"/>
      <c r="X49" s="17"/>
      <c r="Y49" s="74"/>
      <c r="Z49" s="75"/>
      <c r="AA49" s="17"/>
      <c r="AB49" s="78"/>
      <c r="AC49" s="77"/>
      <c r="AD49" s="77"/>
      <c r="AE49" s="77"/>
      <c r="AF49" s="77"/>
      <c r="AG49" s="77"/>
      <c r="AH49" s="77"/>
      <c r="AI49" s="77"/>
      <c r="AJ49" s="77"/>
    </row>
    <row r="50" spans="22:36" ht="14.25" customHeight="1">
      <c r="V50" s="41"/>
      <c r="W50" s="74"/>
      <c r="X50" s="17"/>
      <c r="Y50" s="74"/>
      <c r="Z50" s="75"/>
      <c r="AA50" s="17"/>
      <c r="AB50" s="79"/>
      <c r="AC50" s="76"/>
      <c r="AD50" s="76"/>
      <c r="AE50" s="41"/>
      <c r="AF50" s="41"/>
      <c r="AG50" s="41"/>
      <c r="AH50" s="41"/>
      <c r="AI50" s="41"/>
      <c r="AJ50" s="41"/>
    </row>
    <row r="51" spans="22:36" ht="14.25" customHeight="1">
      <c r="V51" s="41"/>
      <c r="W51" s="74"/>
      <c r="X51" s="17"/>
      <c r="Y51" s="74"/>
      <c r="Z51" s="75"/>
      <c r="AA51" s="17"/>
      <c r="AB51" s="79"/>
      <c r="AC51" s="76"/>
      <c r="AD51" s="76"/>
      <c r="AE51" s="41"/>
      <c r="AF51" s="41"/>
      <c r="AG51" s="41"/>
      <c r="AH51" s="41"/>
      <c r="AI51" s="41"/>
      <c r="AJ51" s="41"/>
    </row>
    <row r="52" spans="22:36" ht="14.25" customHeight="1">
      <c r="V52" s="41"/>
      <c r="W52" s="74"/>
      <c r="X52" s="17"/>
      <c r="Y52" s="74"/>
      <c r="Z52" s="75"/>
      <c r="AA52" s="17"/>
      <c r="AB52" s="79"/>
      <c r="AC52" s="76"/>
      <c r="AD52" s="76"/>
      <c r="AE52" s="41"/>
      <c r="AF52" s="41"/>
      <c r="AG52" s="41"/>
      <c r="AH52" s="41"/>
      <c r="AI52" s="41"/>
      <c r="AJ52" s="41"/>
    </row>
    <row r="53" spans="22:36" ht="14.25" customHeight="1">
      <c r="V53" s="41"/>
      <c r="W53" s="74"/>
      <c r="X53" s="17"/>
      <c r="Y53" s="74"/>
      <c r="Z53" s="75"/>
      <c r="AA53" s="17"/>
      <c r="AB53" s="79"/>
      <c r="AC53" s="76"/>
      <c r="AD53" s="76"/>
      <c r="AE53" s="41"/>
      <c r="AF53" s="41"/>
      <c r="AG53" s="41"/>
      <c r="AH53" s="41"/>
      <c r="AI53" s="41"/>
      <c r="AJ53" s="41"/>
    </row>
    <row r="54" spans="22:36" ht="14.25" customHeight="1">
      <c r="V54" s="41"/>
      <c r="W54" s="74"/>
      <c r="X54" s="17"/>
      <c r="Y54" s="74"/>
      <c r="Z54" s="75"/>
      <c r="AA54" s="17"/>
      <c r="AB54" s="79"/>
      <c r="AC54" s="76"/>
      <c r="AD54" s="76"/>
      <c r="AE54" s="41"/>
      <c r="AF54" s="41"/>
      <c r="AG54" s="41"/>
      <c r="AH54" s="41"/>
      <c r="AI54" s="41"/>
      <c r="AJ54" s="41"/>
    </row>
    <row r="55" spans="22:36" ht="14.25" customHeight="1">
      <c r="V55" s="41"/>
      <c r="W55" s="74"/>
      <c r="X55" s="17"/>
      <c r="Y55" s="74"/>
      <c r="Z55" s="75"/>
      <c r="AA55" s="17"/>
      <c r="AB55" s="79"/>
      <c r="AC55" s="76"/>
      <c r="AD55" s="76"/>
      <c r="AE55" s="41"/>
      <c r="AF55" s="41"/>
      <c r="AG55" s="41"/>
      <c r="AH55" s="41"/>
      <c r="AI55" s="41"/>
      <c r="AJ55" s="41"/>
    </row>
    <row r="56" spans="22:36" ht="14.25" customHeight="1">
      <c r="V56" s="41"/>
      <c r="W56" s="74"/>
      <c r="X56" s="17"/>
      <c r="Y56" s="74"/>
      <c r="Z56" s="75"/>
      <c r="AA56" s="17"/>
      <c r="AB56" s="79"/>
      <c r="AC56" s="76"/>
      <c r="AD56" s="76"/>
      <c r="AE56" s="41"/>
      <c r="AF56" s="41"/>
      <c r="AG56" s="41"/>
      <c r="AH56" s="41"/>
      <c r="AI56" s="41"/>
      <c r="AJ56" s="41"/>
    </row>
    <row r="57" spans="22:36" ht="14.25" customHeight="1">
      <c r="V57" s="41"/>
      <c r="W57" s="74"/>
      <c r="X57" s="17"/>
      <c r="Y57" s="74"/>
      <c r="Z57" s="75"/>
      <c r="AA57" s="17"/>
      <c r="AB57" s="79"/>
      <c r="AC57" s="76"/>
      <c r="AD57" s="76"/>
      <c r="AE57" s="41"/>
      <c r="AF57" s="41"/>
      <c r="AG57" s="41"/>
      <c r="AH57" s="41"/>
      <c r="AI57" s="41"/>
      <c r="AJ57" s="41"/>
    </row>
    <row r="58" spans="22:36" ht="14.25" customHeight="1">
      <c r="V58" s="41"/>
      <c r="W58" s="74"/>
      <c r="X58" s="17"/>
      <c r="Y58" s="74"/>
      <c r="Z58" s="75"/>
      <c r="AA58" s="17"/>
      <c r="AB58" s="79"/>
      <c r="AC58" s="76"/>
      <c r="AD58" s="76"/>
      <c r="AE58" s="41"/>
      <c r="AF58" s="41"/>
      <c r="AG58" s="41"/>
      <c r="AH58" s="41"/>
      <c r="AI58" s="41"/>
      <c r="AJ58" s="41"/>
    </row>
    <row r="59" spans="22:36" ht="14.25" customHeight="1">
      <c r="V59" s="41"/>
      <c r="W59" s="74"/>
      <c r="X59" s="80"/>
      <c r="Y59" s="74"/>
      <c r="Z59" s="75"/>
      <c r="AA59" s="17"/>
      <c r="AB59" s="79"/>
      <c r="AC59" s="76"/>
      <c r="AD59" s="76"/>
      <c r="AE59" s="41"/>
      <c r="AF59" s="41"/>
      <c r="AG59" s="41"/>
      <c r="AH59" s="41"/>
      <c r="AI59" s="41"/>
      <c r="AJ59" s="41"/>
    </row>
    <row r="60" spans="22:36" ht="14.25" customHeight="1">
      <c r="V60" s="41"/>
      <c r="W60" s="74"/>
      <c r="X60" s="17"/>
      <c r="Y60" s="74"/>
      <c r="Z60" s="75"/>
      <c r="AA60" s="17"/>
      <c r="AB60" s="79"/>
      <c r="AC60" s="76"/>
      <c r="AD60" s="76"/>
      <c r="AE60" s="41"/>
      <c r="AF60" s="41"/>
      <c r="AG60" s="41"/>
      <c r="AH60" s="41"/>
      <c r="AI60" s="41"/>
      <c r="AJ60" s="41"/>
    </row>
    <row r="61" spans="22:36" ht="14.25" customHeight="1">
      <c r="V61" s="41"/>
      <c r="W61" s="74"/>
      <c r="X61" s="17"/>
      <c r="Y61" s="74"/>
      <c r="Z61" s="75"/>
      <c r="AA61" s="17"/>
      <c r="AB61" s="79"/>
      <c r="AC61" s="76"/>
      <c r="AD61" s="76"/>
      <c r="AE61" s="41"/>
      <c r="AF61" s="41"/>
      <c r="AG61" s="41"/>
      <c r="AH61" s="41"/>
      <c r="AI61" s="41"/>
      <c r="AJ61" s="41"/>
    </row>
    <row r="62" spans="22:36" ht="14.25" customHeight="1">
      <c r="V62" s="41"/>
      <c r="W62" s="74"/>
      <c r="X62" s="17"/>
      <c r="Y62" s="74"/>
      <c r="Z62" s="75"/>
      <c r="AA62" s="17"/>
      <c r="AB62" s="79"/>
      <c r="AC62" s="76"/>
      <c r="AD62" s="76"/>
      <c r="AE62" s="41"/>
      <c r="AF62" s="41"/>
      <c r="AG62" s="41"/>
      <c r="AH62" s="41"/>
      <c r="AI62" s="41"/>
      <c r="AJ62" s="41"/>
    </row>
    <row r="63" spans="22:36" ht="14.25" customHeight="1">
      <c r="V63" s="41"/>
      <c r="W63" s="74"/>
      <c r="X63" s="17"/>
      <c r="Y63" s="74"/>
      <c r="Z63" s="75"/>
      <c r="AA63" s="17"/>
      <c r="AB63" s="79"/>
      <c r="AC63" s="76"/>
      <c r="AD63" s="76"/>
      <c r="AE63" s="41"/>
      <c r="AF63" s="41"/>
      <c r="AG63" s="41"/>
      <c r="AH63" s="41"/>
      <c r="AI63" s="41"/>
      <c r="AJ63" s="41"/>
    </row>
    <row r="64" spans="22:36" ht="14.25" customHeight="1">
      <c r="V64" s="41"/>
      <c r="W64" s="74"/>
      <c r="X64" s="17"/>
      <c r="Y64" s="74"/>
      <c r="Z64" s="75"/>
      <c r="AA64" s="17"/>
      <c r="AB64" s="79"/>
      <c r="AC64" s="76"/>
      <c r="AD64" s="76"/>
      <c r="AE64" s="41"/>
      <c r="AF64" s="41"/>
      <c r="AG64" s="41"/>
      <c r="AH64" s="41"/>
      <c r="AI64" s="41"/>
      <c r="AJ64" s="41"/>
    </row>
    <row r="65" spans="22:36" ht="14.25" customHeight="1">
      <c r="V65" s="41"/>
      <c r="W65" s="74"/>
      <c r="X65" s="17"/>
      <c r="Y65" s="74"/>
      <c r="Z65" s="75"/>
      <c r="AA65" s="17"/>
      <c r="AB65" s="79"/>
      <c r="AC65" s="76"/>
      <c r="AD65" s="76"/>
      <c r="AE65" s="41"/>
      <c r="AF65" s="41"/>
      <c r="AG65" s="41"/>
      <c r="AH65" s="41"/>
      <c r="AI65" s="41"/>
      <c r="AJ65" s="41"/>
    </row>
    <row r="66" spans="22:36" ht="14.25" customHeight="1">
      <c r="V66" s="41"/>
      <c r="W66" s="74"/>
      <c r="X66" s="17"/>
      <c r="Y66" s="74"/>
      <c r="Z66" s="75"/>
      <c r="AA66" s="17"/>
      <c r="AB66" s="79"/>
      <c r="AC66" s="76"/>
      <c r="AD66" s="76"/>
      <c r="AE66" s="41"/>
      <c r="AF66" s="41"/>
      <c r="AG66" s="41"/>
      <c r="AH66" s="41"/>
      <c r="AI66" s="41"/>
      <c r="AJ66" s="41"/>
    </row>
    <row r="67" spans="22:36" ht="14.25" customHeight="1">
      <c r="V67" s="41"/>
      <c r="W67" s="74"/>
      <c r="X67" s="17"/>
      <c r="Y67" s="74"/>
      <c r="Z67" s="75"/>
      <c r="AA67" s="17"/>
      <c r="AB67" s="79"/>
      <c r="AC67" s="76"/>
      <c r="AD67" s="76"/>
      <c r="AE67" s="41"/>
      <c r="AF67" s="41"/>
      <c r="AG67" s="41"/>
      <c r="AH67" s="41"/>
      <c r="AI67" s="41"/>
      <c r="AJ67" s="41"/>
    </row>
    <row r="68" spans="22:36" ht="14.25" customHeight="1">
      <c r="V68" s="41"/>
      <c r="W68" s="74"/>
      <c r="X68" s="17"/>
      <c r="Y68" s="74"/>
      <c r="Z68" s="75"/>
      <c r="AA68" s="17"/>
      <c r="AB68" s="79"/>
      <c r="AC68" s="76"/>
      <c r="AD68" s="76"/>
      <c r="AE68" s="41"/>
      <c r="AF68" s="41"/>
      <c r="AG68" s="41"/>
      <c r="AH68" s="41"/>
      <c r="AI68" s="41"/>
      <c r="AJ68" s="41"/>
    </row>
    <row r="69" spans="22:36" ht="14.25" customHeight="1">
      <c r="V69" s="41"/>
      <c r="W69" s="74"/>
      <c r="X69" s="17"/>
      <c r="Y69" s="74"/>
      <c r="Z69" s="75"/>
      <c r="AA69" s="17"/>
      <c r="AB69" s="79"/>
      <c r="AC69" s="76"/>
      <c r="AD69" s="76"/>
      <c r="AE69" s="41"/>
      <c r="AF69" s="41"/>
      <c r="AG69" s="41"/>
      <c r="AH69" s="41"/>
      <c r="AI69" s="41"/>
      <c r="AJ69" s="41"/>
    </row>
    <row r="70" spans="22:36" ht="14.25" customHeight="1">
      <c r="V70" s="41"/>
      <c r="W70" s="74"/>
      <c r="X70" s="17"/>
      <c r="Y70" s="74"/>
      <c r="Z70" s="75"/>
      <c r="AA70" s="17"/>
      <c r="AB70" s="79"/>
      <c r="AC70" s="76"/>
      <c r="AD70" s="76"/>
      <c r="AE70" s="41"/>
      <c r="AF70" s="41"/>
      <c r="AG70" s="41"/>
      <c r="AH70" s="41"/>
      <c r="AI70" s="41"/>
      <c r="AJ70" s="41"/>
    </row>
    <row r="71" spans="22:36" ht="14.25" customHeight="1">
      <c r="V71" s="41"/>
      <c r="W71" s="74"/>
      <c r="X71" s="17"/>
      <c r="Y71" s="74"/>
      <c r="Z71" s="75"/>
      <c r="AA71" s="17"/>
      <c r="AB71" s="79"/>
      <c r="AC71" s="76"/>
      <c r="AD71" s="76"/>
      <c r="AE71" s="41"/>
      <c r="AF71" s="41"/>
      <c r="AG71" s="41"/>
      <c r="AH71" s="41"/>
      <c r="AI71" s="41"/>
      <c r="AJ71" s="41"/>
    </row>
    <row r="72" spans="22:36" ht="14.25" customHeight="1">
      <c r="V72" s="41"/>
      <c r="W72" s="74"/>
      <c r="X72" s="17"/>
      <c r="Y72" s="74"/>
      <c r="Z72" s="75"/>
      <c r="AA72" s="17"/>
      <c r="AB72" s="79"/>
      <c r="AC72" s="76"/>
      <c r="AD72" s="76"/>
      <c r="AE72" s="41"/>
      <c r="AF72" s="41"/>
      <c r="AG72" s="41"/>
      <c r="AH72" s="41"/>
      <c r="AI72" s="41"/>
      <c r="AJ72" s="41"/>
    </row>
    <row r="73" spans="22:36" ht="14.25" customHeight="1">
      <c r="V73" s="41"/>
      <c r="W73" s="74"/>
      <c r="X73" s="17"/>
      <c r="Y73" s="74"/>
      <c r="Z73" s="75"/>
      <c r="AA73" s="17"/>
      <c r="AB73" s="79"/>
      <c r="AC73" s="76"/>
      <c r="AD73" s="76"/>
      <c r="AE73" s="41"/>
      <c r="AF73" s="41"/>
      <c r="AG73" s="41"/>
      <c r="AH73" s="41"/>
      <c r="AI73" s="41"/>
      <c r="AJ73" s="41"/>
    </row>
    <row r="74" spans="22:36" ht="14.25" customHeight="1">
      <c r="V74" s="41"/>
      <c r="W74" s="41"/>
      <c r="X74" s="41"/>
      <c r="Y74" s="41"/>
      <c r="Z74" s="41"/>
      <c r="AA74" s="41"/>
      <c r="AB74" s="41"/>
      <c r="AC74" s="41"/>
      <c r="AD74" s="41"/>
      <c r="AE74" s="41"/>
      <c r="AF74" s="41"/>
      <c r="AG74" s="41"/>
      <c r="AH74" s="41"/>
      <c r="AI74" s="41"/>
      <c r="AJ74" s="41"/>
    </row>
  </sheetData>
  <sheetProtection selectLockedCells="1"/>
  <mergeCells count="15">
    <mergeCell ref="W42:X42"/>
    <mergeCell ref="C10:F10"/>
    <mergeCell ref="C11:F11"/>
    <mergeCell ref="H2:I2"/>
    <mergeCell ref="D13:F13"/>
    <mergeCell ref="C21:D21"/>
    <mergeCell ref="C2:F2"/>
    <mergeCell ref="C3:F3"/>
    <mergeCell ref="C4:F4"/>
    <mergeCell ref="C5:F5"/>
    <mergeCell ref="C6:F6"/>
    <mergeCell ref="C7:F7"/>
    <mergeCell ref="C8:F8"/>
    <mergeCell ref="C14:F14"/>
    <mergeCell ref="C15:F20"/>
  </mergeCells>
  <phoneticPr fontId="1"/>
  <dataValidations count="2">
    <dataValidation type="list" showInputMessage="1" showErrorMessage="1" promptTitle="単位" sqref="F21" xr:uid="{00000000-0002-0000-0000-000000000000}">
      <formula1>"Ｌ,kg"</formula1>
    </dataValidation>
    <dataValidation type="list" allowBlank="1" showInputMessage="1" showErrorMessage="1" sqref="C13" xr:uid="{00000000-0002-0000-0000-000001000000}">
      <formula1>分類区分</formula1>
    </dataValidation>
  </dataValidations>
  <pageMargins left="0.70866141732283472" right="0.70866141732283472" top="0.55118110236220474"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E64"/>
  <sheetViews>
    <sheetView showGridLines="0" tabSelected="1" view="pageBreakPreview" topLeftCell="A40" zoomScaleNormal="100" zoomScaleSheetLayoutView="100" workbookViewId="0">
      <selection activeCell="BR27" sqref="BR27"/>
    </sheetView>
  </sheetViews>
  <sheetFormatPr defaultColWidth="2.5" defaultRowHeight="17.25" customHeight="1"/>
  <cols>
    <col min="1" max="9" width="2.5" style="1"/>
    <col min="10" max="10" width="2.625" style="1" customWidth="1"/>
    <col min="11" max="11" width="2.5" style="1"/>
    <col min="12" max="12" width="4" style="1" customWidth="1"/>
    <col min="13" max="13" width="2.25" style="1" customWidth="1"/>
    <col min="14" max="14" width="2.5" style="1"/>
    <col min="15" max="15" width="2.25" style="1" customWidth="1"/>
    <col min="16" max="16" width="2.5" style="1" customWidth="1"/>
    <col min="17" max="38" width="2.5" style="1"/>
    <col min="39" max="39" width="2.875" style="1" customWidth="1"/>
    <col min="40" max="40" width="2.5" style="1"/>
    <col min="41" max="41" width="4" style="1" customWidth="1"/>
    <col min="42" max="42" width="2.25" style="1" customWidth="1"/>
    <col min="43" max="43" width="2.5" style="1"/>
    <col min="44" max="44" width="2.25" style="1" customWidth="1"/>
    <col min="45" max="16384" width="2.5" style="1"/>
  </cols>
  <sheetData>
    <row r="1" spans="2:57" ht="17.25" customHeight="1">
      <c r="B1" s="1" t="s">
        <v>0</v>
      </c>
      <c r="AB1" s="14" t="s">
        <v>40</v>
      </c>
      <c r="AC1" s="2"/>
      <c r="BE1" s="14" t="s">
        <v>41</v>
      </c>
    </row>
    <row r="2" spans="2:57" ht="30" customHeight="1">
      <c r="B2" s="146" t="s">
        <v>1</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2"/>
      <c r="AE2" s="146" t="s">
        <v>1</v>
      </c>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row>
    <row r="3" spans="2:57" ht="30" customHeight="1">
      <c r="B3" s="67"/>
      <c r="C3" s="41"/>
      <c r="D3" s="3"/>
      <c r="E3" s="41"/>
      <c r="F3" s="43" t="s">
        <v>2</v>
      </c>
      <c r="G3" s="132">
        <f>+入力シート!C2</f>
        <v>45383</v>
      </c>
      <c r="H3" s="132"/>
      <c r="I3" s="132"/>
      <c r="J3" s="132"/>
      <c r="K3" s="132"/>
      <c r="L3" s="132"/>
      <c r="M3" s="132"/>
      <c r="N3" s="132"/>
      <c r="O3" s="41"/>
      <c r="P3" s="41"/>
      <c r="Q3" s="41"/>
      <c r="R3" s="41"/>
      <c r="S3" s="3"/>
      <c r="T3" s="41"/>
      <c r="U3" s="41"/>
      <c r="V3" s="3"/>
      <c r="W3" s="43" t="s">
        <v>33</v>
      </c>
      <c r="X3" s="147">
        <f>+入力シート!C3</f>
        <v>1</v>
      </c>
      <c r="Y3" s="147"/>
      <c r="Z3" s="147"/>
      <c r="AA3" s="42" t="s">
        <v>32</v>
      </c>
      <c r="AB3" s="3"/>
      <c r="AC3" s="2"/>
      <c r="AE3" s="67"/>
      <c r="AF3" s="41"/>
      <c r="AG3" s="3"/>
      <c r="AH3" s="41"/>
      <c r="AI3" s="43" t="s">
        <v>2</v>
      </c>
      <c r="AJ3" s="132">
        <f>+入力シート!C2</f>
        <v>45383</v>
      </c>
      <c r="AK3" s="132"/>
      <c r="AL3" s="132"/>
      <c r="AM3" s="132"/>
      <c r="AN3" s="132"/>
      <c r="AO3" s="132"/>
      <c r="AP3" s="132"/>
      <c r="AQ3" s="132"/>
      <c r="AR3" s="41"/>
      <c r="AS3" s="41"/>
      <c r="AT3" s="41"/>
      <c r="AU3" s="41"/>
      <c r="AV3" s="3"/>
      <c r="AW3" s="41"/>
      <c r="AX3" s="41"/>
      <c r="AY3" s="3"/>
      <c r="AZ3" s="43" t="s">
        <v>33</v>
      </c>
      <c r="BA3" s="147">
        <f>+入力シート!C3</f>
        <v>1</v>
      </c>
      <c r="BB3" s="147"/>
      <c r="BC3" s="147"/>
      <c r="BD3" s="42" t="s">
        <v>32</v>
      </c>
      <c r="BE3" s="3"/>
    </row>
    <row r="4" spans="2:57" ht="17.25" customHeight="1">
      <c r="B4" s="3"/>
      <c r="C4" s="129" t="s">
        <v>3</v>
      </c>
      <c r="D4" s="129"/>
      <c r="E4" s="129"/>
      <c r="F4" s="129"/>
      <c r="G4" s="129"/>
      <c r="H4" s="129" t="s">
        <v>4</v>
      </c>
      <c r="I4" s="129"/>
      <c r="J4" s="129"/>
      <c r="K4" s="129"/>
      <c r="L4" s="129"/>
      <c r="M4" s="129"/>
      <c r="N4" s="129"/>
      <c r="O4" s="129"/>
      <c r="P4" s="129"/>
      <c r="Q4" s="126" t="s">
        <v>5</v>
      </c>
      <c r="R4" s="126"/>
      <c r="S4" s="126"/>
      <c r="T4" s="126"/>
      <c r="U4" s="126"/>
      <c r="V4" s="126"/>
      <c r="W4" s="126"/>
      <c r="X4" s="126"/>
      <c r="Y4" s="126"/>
      <c r="Z4" s="126"/>
      <c r="AA4" s="127"/>
      <c r="AB4" s="3"/>
      <c r="AC4" s="2"/>
      <c r="AE4" s="3"/>
      <c r="AF4" s="129" t="s">
        <v>3</v>
      </c>
      <c r="AG4" s="129"/>
      <c r="AH4" s="129"/>
      <c r="AI4" s="129"/>
      <c r="AJ4" s="129"/>
      <c r="AK4" s="129" t="s">
        <v>4</v>
      </c>
      <c r="AL4" s="129"/>
      <c r="AM4" s="129"/>
      <c r="AN4" s="129"/>
      <c r="AO4" s="129"/>
      <c r="AP4" s="129"/>
      <c r="AQ4" s="129"/>
      <c r="AR4" s="129"/>
      <c r="AS4" s="129"/>
      <c r="AT4" s="126" t="s">
        <v>5</v>
      </c>
      <c r="AU4" s="126"/>
      <c r="AV4" s="126"/>
      <c r="AW4" s="126"/>
      <c r="AX4" s="126"/>
      <c r="AY4" s="126"/>
      <c r="AZ4" s="126"/>
      <c r="BA4" s="126"/>
      <c r="BB4" s="126"/>
      <c r="BC4" s="126"/>
      <c r="BD4" s="127"/>
      <c r="BE4" s="3"/>
    </row>
    <row r="5" spans="2:57" ht="17.25" customHeight="1">
      <c r="B5" s="3"/>
      <c r="C5" s="156" t="str">
        <f>+入力シート!C4</f>
        <v>地球環境センター</v>
      </c>
      <c r="D5" s="156"/>
      <c r="E5" s="156"/>
      <c r="F5" s="156"/>
      <c r="G5" s="156"/>
      <c r="H5" s="148" t="str">
        <f>+入力シート!C5</f>
        <v>地球環境センター</v>
      </c>
      <c r="I5" s="148"/>
      <c r="J5" s="148"/>
      <c r="K5" s="148"/>
      <c r="L5" s="148"/>
      <c r="M5" s="148"/>
      <c r="N5" s="148"/>
      <c r="O5" s="148"/>
      <c r="P5" s="148"/>
      <c r="Q5" s="149" t="str">
        <f>+入力シート!C7</f>
        <v>環境次郎</v>
      </c>
      <c r="R5" s="149"/>
      <c r="S5" s="149"/>
      <c r="T5" s="149"/>
      <c r="U5" s="149"/>
      <c r="V5" s="149"/>
      <c r="W5" s="149"/>
      <c r="X5" s="149"/>
      <c r="Y5" s="149"/>
      <c r="Z5" s="149"/>
      <c r="AA5" s="150"/>
      <c r="AB5" s="3"/>
      <c r="AC5" s="2"/>
      <c r="AE5" s="3"/>
      <c r="AF5" s="156" t="str">
        <f>+入力シート!C4</f>
        <v>地球環境センター</v>
      </c>
      <c r="AG5" s="156"/>
      <c r="AH5" s="156"/>
      <c r="AI5" s="156"/>
      <c r="AJ5" s="156"/>
      <c r="AK5" s="148" t="str">
        <f>+入力シート!C5</f>
        <v>地球環境センター</v>
      </c>
      <c r="AL5" s="148"/>
      <c r="AM5" s="148"/>
      <c r="AN5" s="148"/>
      <c r="AO5" s="148"/>
      <c r="AP5" s="148"/>
      <c r="AQ5" s="148"/>
      <c r="AR5" s="148"/>
      <c r="AS5" s="148"/>
      <c r="AT5" s="149" t="str">
        <f>+入力シート!C7</f>
        <v>環境次郎</v>
      </c>
      <c r="AU5" s="149"/>
      <c r="AV5" s="149"/>
      <c r="AW5" s="149"/>
      <c r="AX5" s="149"/>
      <c r="AY5" s="149"/>
      <c r="AZ5" s="149"/>
      <c r="BA5" s="149"/>
      <c r="BB5" s="149"/>
      <c r="BC5" s="149"/>
      <c r="BD5" s="150"/>
      <c r="BE5" s="3"/>
    </row>
    <row r="6" spans="2:57" ht="17.25" customHeight="1">
      <c r="B6" s="3"/>
      <c r="C6" s="157"/>
      <c r="D6" s="157"/>
      <c r="E6" s="157"/>
      <c r="F6" s="157"/>
      <c r="G6" s="157"/>
      <c r="H6" s="153" t="str">
        <f>+入力シート!C6</f>
        <v>環境一郎</v>
      </c>
      <c r="I6" s="153"/>
      <c r="J6" s="153"/>
      <c r="K6" s="153"/>
      <c r="L6" s="153"/>
      <c r="M6" s="153"/>
      <c r="N6" s="153"/>
      <c r="O6" s="153"/>
      <c r="P6" s="153"/>
      <c r="Q6" s="151"/>
      <c r="R6" s="151"/>
      <c r="S6" s="151"/>
      <c r="T6" s="151"/>
      <c r="U6" s="151"/>
      <c r="V6" s="151"/>
      <c r="W6" s="151"/>
      <c r="X6" s="151"/>
      <c r="Y6" s="151"/>
      <c r="Z6" s="151"/>
      <c r="AA6" s="152"/>
      <c r="AB6" s="3"/>
      <c r="AC6" s="2"/>
      <c r="AE6" s="3"/>
      <c r="AF6" s="157"/>
      <c r="AG6" s="157"/>
      <c r="AH6" s="157"/>
      <c r="AI6" s="157"/>
      <c r="AJ6" s="157"/>
      <c r="AK6" s="153" t="str">
        <f>+入力シート!C6</f>
        <v>環境一郎</v>
      </c>
      <c r="AL6" s="153"/>
      <c r="AM6" s="153"/>
      <c r="AN6" s="153"/>
      <c r="AO6" s="153"/>
      <c r="AP6" s="153"/>
      <c r="AQ6" s="153"/>
      <c r="AR6" s="153"/>
      <c r="AS6" s="153"/>
      <c r="AT6" s="151"/>
      <c r="AU6" s="151"/>
      <c r="AV6" s="151"/>
      <c r="AW6" s="151"/>
      <c r="AX6" s="151"/>
      <c r="AY6" s="151"/>
      <c r="AZ6" s="151"/>
      <c r="BA6" s="151"/>
      <c r="BB6" s="151"/>
      <c r="BC6" s="151"/>
      <c r="BD6" s="152"/>
      <c r="BE6" s="3"/>
    </row>
    <row r="7" spans="2:57" ht="17.25" customHeight="1">
      <c r="B7" s="3"/>
      <c r="C7" s="158"/>
      <c r="D7" s="158"/>
      <c r="E7" s="158"/>
      <c r="F7" s="158"/>
      <c r="G7" s="158"/>
      <c r="H7" s="154"/>
      <c r="I7" s="154"/>
      <c r="J7" s="154"/>
      <c r="K7" s="154"/>
      <c r="L7" s="154"/>
      <c r="M7" s="154"/>
      <c r="N7" s="154"/>
      <c r="O7" s="154"/>
      <c r="P7" s="154"/>
      <c r="Q7" s="39"/>
      <c r="R7" s="3"/>
      <c r="S7" s="68" t="s">
        <v>34</v>
      </c>
      <c r="T7" s="155">
        <f>+入力シート!C8</f>
        <v>9647</v>
      </c>
      <c r="U7" s="155"/>
      <c r="V7" s="155"/>
      <c r="W7" s="155"/>
      <c r="X7" s="155"/>
      <c r="Y7" s="155"/>
      <c r="Z7" s="155"/>
      <c r="AA7" s="40" t="s">
        <v>35</v>
      </c>
      <c r="AB7" s="3"/>
      <c r="AC7" s="2"/>
      <c r="AE7" s="3"/>
      <c r="AF7" s="158"/>
      <c r="AG7" s="158"/>
      <c r="AH7" s="158"/>
      <c r="AI7" s="158"/>
      <c r="AJ7" s="158"/>
      <c r="AK7" s="154"/>
      <c r="AL7" s="154"/>
      <c r="AM7" s="154"/>
      <c r="AN7" s="154"/>
      <c r="AO7" s="154"/>
      <c r="AP7" s="154"/>
      <c r="AQ7" s="154"/>
      <c r="AR7" s="154"/>
      <c r="AS7" s="154"/>
      <c r="AT7" s="39"/>
      <c r="AU7" s="3"/>
      <c r="AV7" s="68" t="s">
        <v>34</v>
      </c>
      <c r="AW7" s="155">
        <f>+入力シート!C8</f>
        <v>9647</v>
      </c>
      <c r="AX7" s="155"/>
      <c r="AY7" s="155"/>
      <c r="AZ7" s="155"/>
      <c r="BA7" s="155"/>
      <c r="BB7" s="155"/>
      <c r="BC7" s="155"/>
      <c r="BD7" s="40" t="s">
        <v>35</v>
      </c>
      <c r="BE7" s="3"/>
    </row>
    <row r="8" spans="2:57" ht="17.25" customHeight="1">
      <c r="B8" s="3"/>
      <c r="C8" s="122" t="s">
        <v>132</v>
      </c>
      <c r="D8" s="122"/>
      <c r="E8" s="122"/>
      <c r="F8" s="122"/>
      <c r="G8" s="122"/>
      <c r="H8" s="122"/>
      <c r="I8" s="122"/>
      <c r="J8" s="122"/>
      <c r="K8" s="123" t="s">
        <v>131</v>
      </c>
      <c r="L8" s="123"/>
      <c r="M8" s="123"/>
      <c r="N8" s="123"/>
      <c r="O8" s="123"/>
      <c r="P8" s="123"/>
      <c r="Q8" s="124"/>
      <c r="R8" s="171" t="s">
        <v>147</v>
      </c>
      <c r="S8" s="172"/>
      <c r="T8" s="172"/>
      <c r="U8" s="172"/>
      <c r="V8" s="172"/>
      <c r="W8" s="172"/>
      <c r="X8" s="172"/>
      <c r="Y8" s="172"/>
      <c r="Z8" s="172"/>
      <c r="AA8" s="173"/>
      <c r="AB8" s="3"/>
      <c r="AC8" s="2"/>
      <c r="AE8" s="3"/>
      <c r="AF8" s="122" t="s">
        <v>132</v>
      </c>
      <c r="AG8" s="122"/>
      <c r="AH8" s="122"/>
      <c r="AI8" s="122"/>
      <c r="AJ8" s="122"/>
      <c r="AK8" s="122"/>
      <c r="AL8" s="122"/>
      <c r="AM8" s="122"/>
      <c r="AN8" s="123" t="s">
        <v>131</v>
      </c>
      <c r="AO8" s="123"/>
      <c r="AP8" s="123"/>
      <c r="AQ8" s="123"/>
      <c r="AR8" s="123"/>
      <c r="AS8" s="123"/>
      <c r="AT8" s="124"/>
      <c r="AU8" s="171" t="s">
        <v>147</v>
      </c>
      <c r="AV8" s="172"/>
      <c r="AW8" s="172"/>
      <c r="AX8" s="172"/>
      <c r="AY8" s="172"/>
      <c r="AZ8" s="172"/>
      <c r="BA8" s="172"/>
      <c r="BB8" s="172"/>
      <c r="BC8" s="172"/>
      <c r="BD8" s="173"/>
      <c r="BE8" s="3"/>
    </row>
    <row r="9" spans="2:57" ht="17.25" customHeight="1">
      <c r="B9" s="3"/>
      <c r="C9" s="110" t="str">
        <f>+入力シート!C10</f>
        <v>環境三郎</v>
      </c>
      <c r="D9" s="111"/>
      <c r="E9" s="111"/>
      <c r="F9" s="111"/>
      <c r="G9" s="111"/>
      <c r="H9" s="111"/>
      <c r="I9" s="111"/>
      <c r="J9" s="112"/>
      <c r="K9" s="116" t="str">
        <f>+入力シート!C11</f>
        <v>環境四郎</v>
      </c>
      <c r="L9" s="117"/>
      <c r="M9" s="117"/>
      <c r="N9" s="117"/>
      <c r="O9" s="117"/>
      <c r="P9" s="117"/>
      <c r="Q9" s="118"/>
      <c r="R9" s="159" t="s">
        <v>135</v>
      </c>
      <c r="S9" s="160"/>
      <c r="T9" s="160"/>
      <c r="U9" s="160"/>
      <c r="V9" s="160"/>
      <c r="W9" s="160"/>
      <c r="X9" s="160"/>
      <c r="Y9" s="160"/>
      <c r="Z9" s="160"/>
      <c r="AA9" s="161"/>
      <c r="AB9" s="3"/>
      <c r="AC9" s="2"/>
      <c r="AE9" s="3"/>
      <c r="AF9" s="110" t="str">
        <f>+入力シート!C10</f>
        <v>環境三郎</v>
      </c>
      <c r="AG9" s="111"/>
      <c r="AH9" s="111"/>
      <c r="AI9" s="111"/>
      <c r="AJ9" s="111"/>
      <c r="AK9" s="111"/>
      <c r="AL9" s="111"/>
      <c r="AM9" s="112"/>
      <c r="AN9" s="116" t="str">
        <f>+入力シート!C11</f>
        <v>環境四郎</v>
      </c>
      <c r="AO9" s="117"/>
      <c r="AP9" s="117"/>
      <c r="AQ9" s="117"/>
      <c r="AR9" s="117"/>
      <c r="AS9" s="117"/>
      <c r="AT9" s="118"/>
      <c r="AU9" s="117" t="str">
        <f>R9</f>
        <v>立石 一希</v>
      </c>
      <c r="AV9" s="117"/>
      <c r="AW9" s="117"/>
      <c r="AX9" s="117"/>
      <c r="AY9" s="117"/>
      <c r="AZ9" s="117"/>
      <c r="BA9" s="117"/>
      <c r="BB9" s="117"/>
      <c r="BC9" s="117"/>
      <c r="BD9" s="118"/>
      <c r="BE9" s="3"/>
    </row>
    <row r="10" spans="2:57" ht="17.25" customHeight="1">
      <c r="B10" s="3"/>
      <c r="C10" s="113"/>
      <c r="D10" s="114"/>
      <c r="E10" s="114"/>
      <c r="F10" s="114"/>
      <c r="G10" s="114"/>
      <c r="H10" s="114"/>
      <c r="I10" s="114"/>
      <c r="J10" s="115"/>
      <c r="K10" s="119"/>
      <c r="L10" s="120"/>
      <c r="M10" s="120"/>
      <c r="N10" s="120"/>
      <c r="O10" s="120"/>
      <c r="P10" s="120"/>
      <c r="Q10" s="121"/>
      <c r="R10" s="162"/>
      <c r="S10" s="163"/>
      <c r="T10" s="163"/>
      <c r="U10" s="163"/>
      <c r="V10" s="163"/>
      <c r="W10" s="163"/>
      <c r="X10" s="163"/>
      <c r="Y10" s="163"/>
      <c r="Z10" s="163"/>
      <c r="AA10" s="164"/>
      <c r="AB10" s="3"/>
      <c r="AC10" s="2"/>
      <c r="AE10" s="3"/>
      <c r="AF10" s="113"/>
      <c r="AG10" s="114"/>
      <c r="AH10" s="114"/>
      <c r="AI10" s="114"/>
      <c r="AJ10" s="114"/>
      <c r="AK10" s="114"/>
      <c r="AL10" s="114"/>
      <c r="AM10" s="115"/>
      <c r="AN10" s="119"/>
      <c r="AO10" s="120"/>
      <c r="AP10" s="120"/>
      <c r="AQ10" s="120"/>
      <c r="AR10" s="120"/>
      <c r="AS10" s="120"/>
      <c r="AT10" s="121"/>
      <c r="AU10" s="120"/>
      <c r="AV10" s="120"/>
      <c r="AW10" s="120"/>
      <c r="AX10" s="120"/>
      <c r="AY10" s="120"/>
      <c r="AZ10" s="120"/>
      <c r="BA10" s="120"/>
      <c r="BB10" s="120"/>
      <c r="BC10" s="120"/>
      <c r="BD10" s="121"/>
      <c r="BE10" s="3"/>
    </row>
    <row r="11" spans="2:57" ht="17.25" customHeight="1">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2"/>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row>
    <row r="12" spans="2:57" ht="17.25" customHeight="1">
      <c r="B12" s="3"/>
      <c r="C12" s="133" t="s">
        <v>6</v>
      </c>
      <c r="D12" s="134"/>
      <c r="E12" s="134"/>
      <c r="F12" s="134"/>
      <c r="G12" s="134"/>
      <c r="H12" s="134"/>
      <c r="I12" s="134"/>
      <c r="J12" s="134"/>
      <c r="K12" s="134"/>
      <c r="L12" s="135"/>
      <c r="M12" s="131" t="s">
        <v>7</v>
      </c>
      <c r="N12" s="126"/>
      <c r="O12" s="126"/>
      <c r="P12" s="126"/>
      <c r="Q12" s="126"/>
      <c r="R12" s="126"/>
      <c r="S12" s="126"/>
      <c r="T12" s="126"/>
      <c r="U12" s="126"/>
      <c r="V12" s="126"/>
      <c r="W12" s="126"/>
      <c r="X12" s="126"/>
      <c r="Y12" s="126"/>
      <c r="Z12" s="126"/>
      <c r="AA12" s="127"/>
      <c r="AB12" s="3"/>
      <c r="AC12" s="2"/>
      <c r="AE12" s="3"/>
      <c r="AF12" s="133" t="s">
        <v>6</v>
      </c>
      <c r="AG12" s="134"/>
      <c r="AH12" s="134"/>
      <c r="AI12" s="134"/>
      <c r="AJ12" s="134"/>
      <c r="AK12" s="134"/>
      <c r="AL12" s="134"/>
      <c r="AM12" s="134"/>
      <c r="AN12" s="134"/>
      <c r="AO12" s="135"/>
      <c r="AP12" s="131" t="s">
        <v>7</v>
      </c>
      <c r="AQ12" s="126"/>
      <c r="AR12" s="126"/>
      <c r="AS12" s="126"/>
      <c r="AT12" s="126"/>
      <c r="AU12" s="126"/>
      <c r="AV12" s="126"/>
      <c r="AW12" s="126"/>
      <c r="AX12" s="126"/>
      <c r="AY12" s="126"/>
      <c r="AZ12" s="126"/>
      <c r="BA12" s="126"/>
      <c r="BB12" s="126"/>
      <c r="BC12" s="126"/>
      <c r="BD12" s="127"/>
      <c r="BE12" s="3"/>
    </row>
    <row r="13" spans="2:57" ht="17.25" customHeight="1">
      <c r="B13" s="3"/>
      <c r="C13" s="49" t="str">
        <f>IF(入力シート!$D$13=伝票!E13,"○","")</f>
        <v/>
      </c>
      <c r="D13" s="50" t="s">
        <v>8</v>
      </c>
      <c r="E13" s="128" t="s">
        <v>17</v>
      </c>
      <c r="F13" s="128"/>
      <c r="G13" s="128"/>
      <c r="H13" s="128"/>
      <c r="I13" s="128"/>
      <c r="J13" s="128"/>
      <c r="K13" s="128"/>
      <c r="L13" s="128"/>
      <c r="M13" s="136" t="str">
        <f>+入力シート!C15</f>
        <v>溶媒：水
主な内容物：塩酸</v>
      </c>
      <c r="N13" s="137"/>
      <c r="O13" s="137"/>
      <c r="P13" s="137"/>
      <c r="Q13" s="137"/>
      <c r="R13" s="137"/>
      <c r="S13" s="137"/>
      <c r="T13" s="137"/>
      <c r="U13" s="137"/>
      <c r="V13" s="137"/>
      <c r="W13" s="137"/>
      <c r="X13" s="137"/>
      <c r="Y13" s="137"/>
      <c r="Z13" s="137"/>
      <c r="AA13" s="138"/>
      <c r="AB13" s="3"/>
      <c r="AC13" s="2"/>
      <c r="AE13" s="3"/>
      <c r="AF13" s="49" t="str">
        <f>IF(入力シート!$D$13=伝票!AH13,"○","")</f>
        <v/>
      </c>
      <c r="AG13" s="50" t="s">
        <v>8</v>
      </c>
      <c r="AH13" s="128" t="s">
        <v>17</v>
      </c>
      <c r="AI13" s="128"/>
      <c r="AJ13" s="128"/>
      <c r="AK13" s="128"/>
      <c r="AL13" s="128"/>
      <c r="AM13" s="128"/>
      <c r="AN13" s="128"/>
      <c r="AO13" s="128"/>
      <c r="AP13" s="136" t="str">
        <f>+入力シート!C15</f>
        <v>溶媒：水
主な内容物：塩酸</v>
      </c>
      <c r="AQ13" s="137"/>
      <c r="AR13" s="137"/>
      <c r="AS13" s="137"/>
      <c r="AT13" s="137"/>
      <c r="AU13" s="137"/>
      <c r="AV13" s="137"/>
      <c r="AW13" s="137"/>
      <c r="AX13" s="137"/>
      <c r="AY13" s="137"/>
      <c r="AZ13" s="137"/>
      <c r="BA13" s="137"/>
      <c r="BB13" s="137"/>
      <c r="BC13" s="137"/>
      <c r="BD13" s="138"/>
      <c r="BE13" s="3"/>
    </row>
    <row r="14" spans="2:57" ht="17.25" customHeight="1">
      <c r="B14" s="3"/>
      <c r="C14" s="44" t="str">
        <f>IF(入力シート!$D$13=伝票!E14,"○","")</f>
        <v/>
      </c>
      <c r="D14" s="45" t="s">
        <v>9</v>
      </c>
      <c r="E14" s="128" t="s">
        <v>18</v>
      </c>
      <c r="F14" s="128"/>
      <c r="G14" s="128"/>
      <c r="H14" s="128"/>
      <c r="I14" s="128"/>
      <c r="J14" s="128"/>
      <c r="K14" s="128"/>
      <c r="L14" s="128"/>
      <c r="M14" s="139"/>
      <c r="N14" s="140"/>
      <c r="O14" s="140"/>
      <c r="P14" s="140"/>
      <c r="Q14" s="140"/>
      <c r="R14" s="140"/>
      <c r="S14" s="140"/>
      <c r="T14" s="140"/>
      <c r="U14" s="140"/>
      <c r="V14" s="140"/>
      <c r="W14" s="140"/>
      <c r="X14" s="140"/>
      <c r="Y14" s="140"/>
      <c r="Z14" s="140"/>
      <c r="AA14" s="141"/>
      <c r="AB14" s="3"/>
      <c r="AC14" s="2"/>
      <c r="AE14" s="3"/>
      <c r="AF14" s="44" t="str">
        <f>IF(入力シート!$D$13=伝票!AH14,"○","")</f>
        <v/>
      </c>
      <c r="AG14" s="45" t="s">
        <v>9</v>
      </c>
      <c r="AH14" s="128" t="s">
        <v>18</v>
      </c>
      <c r="AI14" s="128"/>
      <c r="AJ14" s="128"/>
      <c r="AK14" s="128"/>
      <c r="AL14" s="128"/>
      <c r="AM14" s="128"/>
      <c r="AN14" s="128"/>
      <c r="AO14" s="128"/>
      <c r="AP14" s="139"/>
      <c r="AQ14" s="140"/>
      <c r="AR14" s="140"/>
      <c r="AS14" s="140"/>
      <c r="AT14" s="140"/>
      <c r="AU14" s="140"/>
      <c r="AV14" s="140"/>
      <c r="AW14" s="140"/>
      <c r="AX14" s="140"/>
      <c r="AY14" s="140"/>
      <c r="AZ14" s="140"/>
      <c r="BA14" s="140"/>
      <c r="BB14" s="140"/>
      <c r="BC14" s="140"/>
      <c r="BD14" s="141"/>
      <c r="BE14" s="3"/>
    </row>
    <row r="15" spans="2:57" ht="17.25" customHeight="1">
      <c r="B15" s="3"/>
      <c r="C15" s="44" t="str">
        <f>IF(入力シート!$D$13=伝票!E15,"○","")</f>
        <v>○</v>
      </c>
      <c r="D15" s="45" t="s">
        <v>103</v>
      </c>
      <c r="E15" s="128" t="s">
        <v>19</v>
      </c>
      <c r="F15" s="128"/>
      <c r="G15" s="128"/>
      <c r="H15" s="128"/>
      <c r="I15" s="128"/>
      <c r="J15" s="128"/>
      <c r="K15" s="128"/>
      <c r="L15" s="128"/>
      <c r="M15" s="139"/>
      <c r="N15" s="140"/>
      <c r="O15" s="140"/>
      <c r="P15" s="140"/>
      <c r="Q15" s="140"/>
      <c r="R15" s="140"/>
      <c r="S15" s="140"/>
      <c r="T15" s="140"/>
      <c r="U15" s="140"/>
      <c r="V15" s="140"/>
      <c r="W15" s="140"/>
      <c r="X15" s="140"/>
      <c r="Y15" s="140"/>
      <c r="Z15" s="140"/>
      <c r="AA15" s="141"/>
      <c r="AB15" s="3"/>
      <c r="AC15" s="2"/>
      <c r="AE15" s="3"/>
      <c r="AF15" s="44" t="str">
        <f>IF(入力シート!$D$13=伝票!AH15,"○","")</f>
        <v>○</v>
      </c>
      <c r="AG15" s="45" t="s">
        <v>10</v>
      </c>
      <c r="AH15" s="128" t="s">
        <v>19</v>
      </c>
      <c r="AI15" s="128"/>
      <c r="AJ15" s="128"/>
      <c r="AK15" s="128"/>
      <c r="AL15" s="128"/>
      <c r="AM15" s="128"/>
      <c r="AN15" s="128"/>
      <c r="AO15" s="128"/>
      <c r="AP15" s="139"/>
      <c r="AQ15" s="140"/>
      <c r="AR15" s="140"/>
      <c r="AS15" s="140"/>
      <c r="AT15" s="140"/>
      <c r="AU15" s="140"/>
      <c r="AV15" s="140"/>
      <c r="AW15" s="140"/>
      <c r="AX15" s="140"/>
      <c r="AY15" s="140"/>
      <c r="AZ15" s="140"/>
      <c r="BA15" s="140"/>
      <c r="BB15" s="140"/>
      <c r="BC15" s="140"/>
      <c r="BD15" s="141"/>
      <c r="BE15" s="3"/>
    </row>
    <row r="16" spans="2:57" ht="17.25" customHeight="1">
      <c r="B16" s="3"/>
      <c r="C16" s="44" t="str">
        <f>IF(入力シート!$D$13=伝票!E16,"○","")</f>
        <v/>
      </c>
      <c r="D16" s="45" t="s">
        <v>11</v>
      </c>
      <c r="E16" s="128" t="s">
        <v>125</v>
      </c>
      <c r="F16" s="128"/>
      <c r="G16" s="128"/>
      <c r="H16" s="128"/>
      <c r="I16" s="128"/>
      <c r="J16" s="128"/>
      <c r="K16" s="128"/>
      <c r="L16" s="128"/>
      <c r="M16" s="139"/>
      <c r="N16" s="140"/>
      <c r="O16" s="140"/>
      <c r="P16" s="140"/>
      <c r="Q16" s="140"/>
      <c r="R16" s="140"/>
      <c r="S16" s="140"/>
      <c r="T16" s="140"/>
      <c r="U16" s="140"/>
      <c r="V16" s="140"/>
      <c r="W16" s="140"/>
      <c r="X16" s="140"/>
      <c r="Y16" s="140"/>
      <c r="Z16" s="140"/>
      <c r="AA16" s="141"/>
      <c r="AB16" s="3"/>
      <c r="AC16" s="2"/>
      <c r="AE16" s="3"/>
      <c r="AF16" s="44" t="str">
        <f>IF(入力シート!$D$13=伝票!AH16,"○","")</f>
        <v/>
      </c>
      <c r="AG16" s="45" t="s">
        <v>11</v>
      </c>
      <c r="AH16" s="128" t="s">
        <v>125</v>
      </c>
      <c r="AI16" s="128"/>
      <c r="AJ16" s="128"/>
      <c r="AK16" s="128"/>
      <c r="AL16" s="128"/>
      <c r="AM16" s="128"/>
      <c r="AN16" s="128"/>
      <c r="AO16" s="128"/>
      <c r="AP16" s="139"/>
      <c r="AQ16" s="140"/>
      <c r="AR16" s="140"/>
      <c r="AS16" s="140"/>
      <c r="AT16" s="140"/>
      <c r="AU16" s="140"/>
      <c r="AV16" s="140"/>
      <c r="AW16" s="140"/>
      <c r="AX16" s="140"/>
      <c r="AY16" s="140"/>
      <c r="AZ16" s="140"/>
      <c r="BA16" s="140"/>
      <c r="BB16" s="140"/>
      <c r="BC16" s="140"/>
      <c r="BD16" s="141"/>
      <c r="BE16" s="3"/>
    </row>
    <row r="17" spans="2:57" ht="17.25" customHeight="1">
      <c r="B17" s="3"/>
      <c r="C17" s="44" t="str">
        <f>IF(入力シート!$D$13=伝票!E17,"○","")</f>
        <v/>
      </c>
      <c r="D17" s="45" t="s">
        <v>12</v>
      </c>
      <c r="E17" s="128" t="s">
        <v>20</v>
      </c>
      <c r="F17" s="128"/>
      <c r="G17" s="128"/>
      <c r="H17" s="128"/>
      <c r="I17" s="128"/>
      <c r="J17" s="128"/>
      <c r="K17" s="128"/>
      <c r="L17" s="128"/>
      <c r="M17" s="139"/>
      <c r="N17" s="140"/>
      <c r="O17" s="140"/>
      <c r="P17" s="140"/>
      <c r="Q17" s="140"/>
      <c r="R17" s="140"/>
      <c r="S17" s="140"/>
      <c r="T17" s="140"/>
      <c r="U17" s="140"/>
      <c r="V17" s="140"/>
      <c r="W17" s="140"/>
      <c r="X17" s="140"/>
      <c r="Y17" s="140"/>
      <c r="Z17" s="140"/>
      <c r="AA17" s="141"/>
      <c r="AB17" s="3"/>
      <c r="AC17" s="2"/>
      <c r="AE17" s="3"/>
      <c r="AF17" s="44" t="str">
        <f>IF(入力シート!$D$13=伝票!AH17,"○","")</f>
        <v/>
      </c>
      <c r="AG17" s="45" t="s">
        <v>12</v>
      </c>
      <c r="AH17" s="128" t="s">
        <v>20</v>
      </c>
      <c r="AI17" s="128"/>
      <c r="AJ17" s="128"/>
      <c r="AK17" s="128"/>
      <c r="AL17" s="128"/>
      <c r="AM17" s="128"/>
      <c r="AN17" s="128"/>
      <c r="AO17" s="128"/>
      <c r="AP17" s="139"/>
      <c r="AQ17" s="140"/>
      <c r="AR17" s="140"/>
      <c r="AS17" s="140"/>
      <c r="AT17" s="140"/>
      <c r="AU17" s="140"/>
      <c r="AV17" s="140"/>
      <c r="AW17" s="140"/>
      <c r="AX17" s="140"/>
      <c r="AY17" s="140"/>
      <c r="AZ17" s="140"/>
      <c r="BA17" s="140"/>
      <c r="BB17" s="140"/>
      <c r="BC17" s="140"/>
      <c r="BD17" s="141"/>
      <c r="BE17" s="3"/>
    </row>
    <row r="18" spans="2:57" ht="17.25" customHeight="1">
      <c r="B18" s="3"/>
      <c r="C18" s="44" t="str">
        <f>IF(入力シート!$D$13=伝票!E18,"○","")</f>
        <v/>
      </c>
      <c r="D18" s="45" t="s">
        <v>13</v>
      </c>
      <c r="E18" s="128" t="s">
        <v>127</v>
      </c>
      <c r="F18" s="128"/>
      <c r="G18" s="128"/>
      <c r="H18" s="128"/>
      <c r="I18" s="128"/>
      <c r="J18" s="128"/>
      <c r="K18" s="128"/>
      <c r="L18" s="128"/>
      <c r="M18" s="139"/>
      <c r="N18" s="140"/>
      <c r="O18" s="140"/>
      <c r="P18" s="140"/>
      <c r="Q18" s="140"/>
      <c r="R18" s="140"/>
      <c r="S18" s="140"/>
      <c r="T18" s="140"/>
      <c r="U18" s="140"/>
      <c r="V18" s="140"/>
      <c r="W18" s="140"/>
      <c r="X18" s="140"/>
      <c r="Y18" s="140"/>
      <c r="Z18" s="140"/>
      <c r="AA18" s="141"/>
      <c r="AB18" s="3"/>
      <c r="AC18" s="2"/>
      <c r="AE18" s="3"/>
      <c r="AF18" s="44" t="str">
        <f>IF(入力シート!$D$13=伝票!AH18,"○","")</f>
        <v/>
      </c>
      <c r="AG18" s="45" t="s">
        <v>13</v>
      </c>
      <c r="AH18" s="128" t="s">
        <v>127</v>
      </c>
      <c r="AI18" s="128"/>
      <c r="AJ18" s="128"/>
      <c r="AK18" s="128"/>
      <c r="AL18" s="128"/>
      <c r="AM18" s="128"/>
      <c r="AN18" s="128"/>
      <c r="AO18" s="128"/>
      <c r="AP18" s="139"/>
      <c r="AQ18" s="140"/>
      <c r="AR18" s="140"/>
      <c r="AS18" s="140"/>
      <c r="AT18" s="140"/>
      <c r="AU18" s="140"/>
      <c r="AV18" s="140"/>
      <c r="AW18" s="140"/>
      <c r="AX18" s="140"/>
      <c r="AY18" s="140"/>
      <c r="AZ18" s="140"/>
      <c r="BA18" s="140"/>
      <c r="BB18" s="140"/>
      <c r="BC18" s="140"/>
      <c r="BD18" s="141"/>
      <c r="BE18" s="3"/>
    </row>
    <row r="19" spans="2:57" ht="17.25" customHeight="1">
      <c r="B19" s="3"/>
      <c r="C19" s="44" t="str">
        <f>IF(入力シート!$D$13=伝票!E19,"○","")</f>
        <v/>
      </c>
      <c r="D19" s="45" t="s">
        <v>14</v>
      </c>
      <c r="E19" s="128" t="s">
        <v>21</v>
      </c>
      <c r="F19" s="128"/>
      <c r="G19" s="128"/>
      <c r="H19" s="128"/>
      <c r="I19" s="128"/>
      <c r="J19" s="128"/>
      <c r="K19" s="128"/>
      <c r="L19" s="128"/>
      <c r="M19" s="139"/>
      <c r="N19" s="140"/>
      <c r="O19" s="140"/>
      <c r="P19" s="140"/>
      <c r="Q19" s="140"/>
      <c r="R19" s="140"/>
      <c r="S19" s="140"/>
      <c r="T19" s="140"/>
      <c r="U19" s="140"/>
      <c r="V19" s="140"/>
      <c r="W19" s="140"/>
      <c r="X19" s="140"/>
      <c r="Y19" s="140"/>
      <c r="Z19" s="140"/>
      <c r="AA19" s="141"/>
      <c r="AB19" s="3"/>
      <c r="AC19" s="2"/>
      <c r="AE19" s="3"/>
      <c r="AF19" s="44" t="str">
        <f>IF(入力シート!$D$13=伝票!AH19,"○","")</f>
        <v/>
      </c>
      <c r="AG19" s="45" t="s">
        <v>14</v>
      </c>
      <c r="AH19" s="128" t="s">
        <v>21</v>
      </c>
      <c r="AI19" s="128"/>
      <c r="AJ19" s="128"/>
      <c r="AK19" s="128"/>
      <c r="AL19" s="128"/>
      <c r="AM19" s="128"/>
      <c r="AN19" s="128"/>
      <c r="AO19" s="128"/>
      <c r="AP19" s="139"/>
      <c r="AQ19" s="140"/>
      <c r="AR19" s="140"/>
      <c r="AS19" s="140"/>
      <c r="AT19" s="140"/>
      <c r="AU19" s="140"/>
      <c r="AV19" s="140"/>
      <c r="AW19" s="140"/>
      <c r="AX19" s="140"/>
      <c r="AY19" s="140"/>
      <c r="AZ19" s="140"/>
      <c r="BA19" s="140"/>
      <c r="BB19" s="140"/>
      <c r="BC19" s="140"/>
      <c r="BD19" s="141"/>
      <c r="BE19" s="3"/>
    </row>
    <row r="20" spans="2:57" ht="17.25" customHeight="1">
      <c r="B20" s="3"/>
      <c r="C20" s="44" t="str">
        <f>IF(入力シート!$D$13=伝票!E20,"○","")</f>
        <v/>
      </c>
      <c r="D20" s="45" t="s">
        <v>15</v>
      </c>
      <c r="E20" s="128" t="s">
        <v>22</v>
      </c>
      <c r="F20" s="128"/>
      <c r="G20" s="128"/>
      <c r="H20" s="128"/>
      <c r="I20" s="128"/>
      <c r="J20" s="128"/>
      <c r="K20" s="128"/>
      <c r="L20" s="128"/>
      <c r="M20" s="139"/>
      <c r="N20" s="140"/>
      <c r="O20" s="140"/>
      <c r="P20" s="140"/>
      <c r="Q20" s="140"/>
      <c r="R20" s="140"/>
      <c r="S20" s="140"/>
      <c r="T20" s="140"/>
      <c r="U20" s="140"/>
      <c r="V20" s="140"/>
      <c r="W20" s="140"/>
      <c r="X20" s="140"/>
      <c r="Y20" s="140"/>
      <c r="Z20" s="140"/>
      <c r="AA20" s="141"/>
      <c r="AB20" s="3"/>
      <c r="AC20" s="2"/>
      <c r="AE20" s="3"/>
      <c r="AF20" s="44" t="str">
        <f>IF(入力シート!$D$13=伝票!AH20,"○","")</f>
        <v/>
      </c>
      <c r="AG20" s="45" t="s">
        <v>15</v>
      </c>
      <c r="AH20" s="128" t="s">
        <v>22</v>
      </c>
      <c r="AI20" s="128"/>
      <c r="AJ20" s="128"/>
      <c r="AK20" s="128"/>
      <c r="AL20" s="128"/>
      <c r="AM20" s="128"/>
      <c r="AN20" s="128"/>
      <c r="AO20" s="128"/>
      <c r="AP20" s="139"/>
      <c r="AQ20" s="140"/>
      <c r="AR20" s="140"/>
      <c r="AS20" s="140"/>
      <c r="AT20" s="140"/>
      <c r="AU20" s="140"/>
      <c r="AV20" s="140"/>
      <c r="AW20" s="140"/>
      <c r="AX20" s="140"/>
      <c r="AY20" s="140"/>
      <c r="AZ20" s="140"/>
      <c r="BA20" s="140"/>
      <c r="BB20" s="140"/>
      <c r="BC20" s="140"/>
      <c r="BD20" s="141"/>
      <c r="BE20" s="3"/>
    </row>
    <row r="21" spans="2:57" ht="17.25" customHeight="1">
      <c r="B21" s="3"/>
      <c r="C21" s="44" t="str">
        <f>IF(入力シート!$D$13=伝票!E21,"○","")</f>
        <v/>
      </c>
      <c r="D21" s="45" t="s">
        <v>16</v>
      </c>
      <c r="E21" s="128" t="s">
        <v>23</v>
      </c>
      <c r="F21" s="128"/>
      <c r="G21" s="128"/>
      <c r="H21" s="128"/>
      <c r="I21" s="128"/>
      <c r="J21" s="128"/>
      <c r="K21" s="128"/>
      <c r="L21" s="128"/>
      <c r="M21" s="139"/>
      <c r="N21" s="140"/>
      <c r="O21" s="140"/>
      <c r="P21" s="140"/>
      <c r="Q21" s="140"/>
      <c r="R21" s="140"/>
      <c r="S21" s="140"/>
      <c r="T21" s="140"/>
      <c r="U21" s="140"/>
      <c r="V21" s="140"/>
      <c r="W21" s="140"/>
      <c r="X21" s="140"/>
      <c r="Y21" s="140"/>
      <c r="Z21" s="140"/>
      <c r="AA21" s="141"/>
      <c r="AB21" s="3"/>
      <c r="AC21" s="2"/>
      <c r="AE21" s="3"/>
      <c r="AF21" s="44" t="str">
        <f>IF(入力シート!$D$13=伝票!AH21,"○","")</f>
        <v/>
      </c>
      <c r="AG21" s="45" t="s">
        <v>16</v>
      </c>
      <c r="AH21" s="128" t="s">
        <v>23</v>
      </c>
      <c r="AI21" s="128"/>
      <c r="AJ21" s="128"/>
      <c r="AK21" s="128"/>
      <c r="AL21" s="128"/>
      <c r="AM21" s="128"/>
      <c r="AN21" s="128"/>
      <c r="AO21" s="128"/>
      <c r="AP21" s="139"/>
      <c r="AQ21" s="140"/>
      <c r="AR21" s="140"/>
      <c r="AS21" s="140"/>
      <c r="AT21" s="140"/>
      <c r="AU21" s="140"/>
      <c r="AV21" s="140"/>
      <c r="AW21" s="140"/>
      <c r="AX21" s="140"/>
      <c r="AY21" s="140"/>
      <c r="AZ21" s="140"/>
      <c r="BA21" s="140"/>
      <c r="BB21" s="140"/>
      <c r="BC21" s="140"/>
      <c r="BD21" s="141"/>
      <c r="BE21" s="3"/>
    </row>
    <row r="22" spans="2:57" ht="17.25" customHeight="1">
      <c r="B22" s="3"/>
      <c r="C22" s="128"/>
      <c r="D22" s="128"/>
      <c r="E22" s="145"/>
      <c r="F22" s="145"/>
      <c r="G22" s="129"/>
      <c r="H22" s="129"/>
      <c r="I22" s="129"/>
      <c r="J22" s="129"/>
      <c r="K22" s="129"/>
      <c r="L22" s="129"/>
      <c r="M22" s="139"/>
      <c r="N22" s="140"/>
      <c r="O22" s="140"/>
      <c r="P22" s="140"/>
      <c r="Q22" s="140"/>
      <c r="R22" s="140"/>
      <c r="S22" s="140"/>
      <c r="T22" s="140"/>
      <c r="U22" s="140"/>
      <c r="V22" s="140"/>
      <c r="W22" s="140"/>
      <c r="X22" s="140"/>
      <c r="Y22" s="140"/>
      <c r="Z22" s="140"/>
      <c r="AA22" s="141"/>
      <c r="AB22" s="3"/>
      <c r="AC22" s="2"/>
      <c r="AE22" s="3"/>
      <c r="AF22" s="128"/>
      <c r="AG22" s="128"/>
      <c r="AH22" s="145"/>
      <c r="AI22" s="145"/>
      <c r="AJ22" s="129"/>
      <c r="AK22" s="129"/>
      <c r="AL22" s="129"/>
      <c r="AM22" s="129"/>
      <c r="AN22" s="129"/>
      <c r="AO22" s="129"/>
      <c r="AP22" s="139"/>
      <c r="AQ22" s="140"/>
      <c r="AR22" s="140"/>
      <c r="AS22" s="140"/>
      <c r="AT22" s="140"/>
      <c r="AU22" s="140"/>
      <c r="AV22" s="140"/>
      <c r="AW22" s="140"/>
      <c r="AX22" s="140"/>
      <c r="AY22" s="140"/>
      <c r="AZ22" s="140"/>
      <c r="BA22" s="140"/>
      <c r="BB22" s="140"/>
      <c r="BC22" s="140"/>
      <c r="BD22" s="141"/>
      <c r="BE22" s="3"/>
    </row>
    <row r="23" spans="2:57" ht="17.25" customHeight="1">
      <c r="B23" s="3"/>
      <c r="C23" s="128" t="s">
        <v>104</v>
      </c>
      <c r="D23" s="128"/>
      <c r="E23" s="128"/>
      <c r="F23" s="128"/>
      <c r="G23" s="130">
        <f>+入力シート!C14</f>
        <v>1</v>
      </c>
      <c r="H23" s="130"/>
      <c r="I23" s="130"/>
      <c r="J23" s="130"/>
      <c r="K23" s="130"/>
      <c r="L23" s="130"/>
      <c r="M23" s="139"/>
      <c r="N23" s="140"/>
      <c r="O23" s="140"/>
      <c r="P23" s="140"/>
      <c r="Q23" s="140"/>
      <c r="R23" s="140"/>
      <c r="S23" s="140"/>
      <c r="T23" s="140"/>
      <c r="U23" s="140"/>
      <c r="V23" s="140"/>
      <c r="W23" s="140"/>
      <c r="X23" s="140"/>
      <c r="Y23" s="140"/>
      <c r="Z23" s="140"/>
      <c r="AA23" s="141"/>
      <c r="AB23" s="3"/>
      <c r="AC23" s="2"/>
      <c r="AE23" s="3"/>
      <c r="AF23" s="128" t="s">
        <v>104</v>
      </c>
      <c r="AG23" s="128"/>
      <c r="AH23" s="128"/>
      <c r="AI23" s="128"/>
      <c r="AJ23" s="130">
        <f>+入力シート!C14</f>
        <v>1</v>
      </c>
      <c r="AK23" s="130"/>
      <c r="AL23" s="130"/>
      <c r="AM23" s="130"/>
      <c r="AN23" s="130"/>
      <c r="AO23" s="130"/>
      <c r="AP23" s="139"/>
      <c r="AQ23" s="140"/>
      <c r="AR23" s="140"/>
      <c r="AS23" s="140"/>
      <c r="AT23" s="140"/>
      <c r="AU23" s="140"/>
      <c r="AV23" s="140"/>
      <c r="AW23" s="140"/>
      <c r="AX23" s="140"/>
      <c r="AY23" s="140"/>
      <c r="AZ23" s="140"/>
      <c r="BA23" s="140"/>
      <c r="BB23" s="140"/>
      <c r="BC23" s="140"/>
      <c r="BD23" s="141"/>
      <c r="BE23" s="3"/>
    </row>
    <row r="24" spans="2:57" ht="17.25" customHeight="1">
      <c r="B24" s="3"/>
      <c r="C24" s="128"/>
      <c r="D24" s="128"/>
      <c r="E24" s="128"/>
      <c r="F24" s="128"/>
      <c r="G24" s="130"/>
      <c r="H24" s="130"/>
      <c r="I24" s="130"/>
      <c r="J24" s="130"/>
      <c r="K24" s="130"/>
      <c r="L24" s="130"/>
      <c r="M24" s="142"/>
      <c r="N24" s="143"/>
      <c r="O24" s="143"/>
      <c r="P24" s="143"/>
      <c r="Q24" s="143"/>
      <c r="R24" s="143"/>
      <c r="S24" s="143"/>
      <c r="T24" s="143"/>
      <c r="U24" s="143"/>
      <c r="V24" s="143"/>
      <c r="W24" s="143"/>
      <c r="X24" s="143"/>
      <c r="Y24" s="143"/>
      <c r="Z24" s="143"/>
      <c r="AA24" s="144"/>
      <c r="AB24" s="3"/>
      <c r="AC24" s="2"/>
      <c r="AE24" s="3"/>
      <c r="AF24" s="128"/>
      <c r="AG24" s="128"/>
      <c r="AH24" s="128"/>
      <c r="AI24" s="128"/>
      <c r="AJ24" s="130"/>
      <c r="AK24" s="130"/>
      <c r="AL24" s="130"/>
      <c r="AM24" s="130"/>
      <c r="AN24" s="130"/>
      <c r="AO24" s="130"/>
      <c r="AP24" s="142"/>
      <c r="AQ24" s="143"/>
      <c r="AR24" s="143"/>
      <c r="AS24" s="143"/>
      <c r="AT24" s="143"/>
      <c r="AU24" s="143"/>
      <c r="AV24" s="143"/>
      <c r="AW24" s="143"/>
      <c r="AX24" s="143"/>
      <c r="AY24" s="143"/>
      <c r="AZ24" s="143"/>
      <c r="BA24" s="143"/>
      <c r="BB24" s="143"/>
      <c r="BC24" s="143"/>
      <c r="BD24" s="144"/>
      <c r="BE24" s="3"/>
    </row>
    <row r="25" spans="2:57" ht="17.25" customHeight="1">
      <c r="B25" s="3"/>
      <c r="C25" s="46"/>
      <c r="D25" s="46"/>
      <c r="E25" s="46"/>
      <c r="F25" s="46"/>
      <c r="G25" s="46"/>
      <c r="H25" s="46"/>
      <c r="I25" s="46"/>
      <c r="J25" s="46"/>
      <c r="K25" s="46"/>
      <c r="L25" s="3"/>
      <c r="M25" s="131" t="s">
        <v>105</v>
      </c>
      <c r="N25" s="126"/>
      <c r="O25" s="126"/>
      <c r="P25" s="127"/>
      <c r="Q25" s="131">
        <f>+入力シート!C21</f>
        <v>5</v>
      </c>
      <c r="R25" s="126"/>
      <c r="S25" s="126"/>
      <c r="T25" s="126"/>
      <c r="U25" s="126"/>
      <c r="V25" s="126"/>
      <c r="W25" s="126"/>
      <c r="X25" s="126"/>
      <c r="Y25" s="126" t="str">
        <f>+入力シート!F21</f>
        <v>Ｌ</v>
      </c>
      <c r="Z25" s="126"/>
      <c r="AA25" s="127"/>
      <c r="AB25" s="3"/>
      <c r="AC25" s="2"/>
      <c r="AE25" s="3"/>
      <c r="AF25" s="46"/>
      <c r="AG25" s="46"/>
      <c r="AH25" s="46"/>
      <c r="AI25" s="46"/>
      <c r="AJ25" s="46"/>
      <c r="AK25" s="46"/>
      <c r="AL25" s="46"/>
      <c r="AM25" s="46"/>
      <c r="AN25" s="46"/>
      <c r="AO25" s="3"/>
      <c r="AP25" s="131" t="s">
        <v>105</v>
      </c>
      <c r="AQ25" s="126"/>
      <c r="AR25" s="126"/>
      <c r="AS25" s="127"/>
      <c r="AT25" s="131">
        <f>+入力シート!C21</f>
        <v>5</v>
      </c>
      <c r="AU25" s="126"/>
      <c r="AV25" s="126"/>
      <c r="AW25" s="126"/>
      <c r="AX25" s="126"/>
      <c r="AY25" s="126"/>
      <c r="AZ25" s="126"/>
      <c r="BA25" s="126"/>
      <c r="BB25" s="126" t="str">
        <f>+入力シート!F21</f>
        <v>Ｌ</v>
      </c>
      <c r="BC25" s="126"/>
      <c r="BD25" s="127"/>
      <c r="BE25" s="3"/>
    </row>
    <row r="26" spans="2:57" ht="17.25" customHeight="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2"/>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row>
    <row r="27" spans="2:57" ht="17.25" customHeight="1">
      <c r="B27" s="3"/>
      <c r="C27" s="3" t="s">
        <v>106</v>
      </c>
      <c r="D27" s="3"/>
      <c r="E27" s="3"/>
      <c r="F27" s="3"/>
      <c r="G27" s="3"/>
      <c r="H27" s="3"/>
      <c r="I27" s="3"/>
      <c r="J27" s="3"/>
      <c r="K27" s="3"/>
      <c r="L27" s="3"/>
      <c r="M27" s="3"/>
      <c r="N27" s="3"/>
      <c r="O27" s="3"/>
      <c r="P27" s="3"/>
      <c r="Q27" s="3"/>
      <c r="R27" s="3"/>
      <c r="S27" s="3"/>
      <c r="T27" s="3"/>
      <c r="U27" s="3"/>
      <c r="V27" s="3"/>
      <c r="W27" s="3"/>
      <c r="X27" s="3"/>
      <c r="Y27" s="3"/>
      <c r="Z27" s="3"/>
      <c r="AA27" s="3"/>
      <c r="AB27" s="3"/>
      <c r="AC27" s="2"/>
      <c r="AE27" s="3"/>
      <c r="AF27" s="3" t="s">
        <v>106</v>
      </c>
      <c r="AG27" s="3"/>
      <c r="AH27" s="3"/>
      <c r="AI27" s="3"/>
      <c r="AJ27" s="3"/>
      <c r="AK27" s="3"/>
      <c r="AL27" s="3"/>
      <c r="AM27" s="3"/>
      <c r="AN27" s="3"/>
      <c r="AO27" s="3"/>
      <c r="AP27" s="3"/>
      <c r="AQ27" s="3"/>
      <c r="AR27" s="3"/>
      <c r="AS27" s="3"/>
      <c r="AT27" s="3"/>
      <c r="AU27" s="3"/>
      <c r="AV27" s="3"/>
      <c r="AW27" s="3"/>
      <c r="AX27" s="3"/>
      <c r="AY27" s="3"/>
      <c r="AZ27" s="3"/>
      <c r="BA27" s="3"/>
      <c r="BB27" s="3"/>
      <c r="BC27" s="3"/>
      <c r="BD27" s="3"/>
      <c r="BE27" s="3"/>
    </row>
    <row r="28" spans="2:57" ht="17.25" customHeight="1">
      <c r="B28" s="3"/>
      <c r="C28" s="3" t="s">
        <v>26</v>
      </c>
      <c r="D28" s="3"/>
      <c r="E28" s="3"/>
      <c r="F28" s="3"/>
      <c r="G28" s="3"/>
      <c r="H28" s="3"/>
      <c r="I28" s="3"/>
      <c r="J28" s="3"/>
      <c r="K28" s="3"/>
      <c r="L28" s="3"/>
      <c r="M28" s="3"/>
      <c r="N28" s="3"/>
      <c r="O28" s="3"/>
      <c r="P28" s="3"/>
      <c r="Q28" s="3"/>
      <c r="R28" s="3"/>
      <c r="S28" s="3"/>
      <c r="T28" s="3"/>
      <c r="U28" s="3"/>
      <c r="V28" s="3"/>
      <c r="W28" s="3"/>
      <c r="X28" s="3"/>
      <c r="Y28" s="3"/>
      <c r="Z28" s="3"/>
      <c r="AA28" s="3"/>
      <c r="AB28" s="3"/>
      <c r="AC28" s="2"/>
      <c r="AE28" s="3"/>
      <c r="AF28" s="3" t="s">
        <v>26</v>
      </c>
      <c r="AG28" s="3"/>
      <c r="AH28" s="3"/>
      <c r="AI28" s="3"/>
      <c r="AJ28" s="3"/>
      <c r="AK28" s="3"/>
      <c r="AL28" s="3"/>
      <c r="AM28" s="3"/>
      <c r="AN28" s="3"/>
      <c r="AO28" s="3"/>
      <c r="AP28" s="3"/>
      <c r="AQ28" s="3"/>
      <c r="AR28" s="3"/>
      <c r="AS28" s="3"/>
      <c r="AT28" s="3"/>
      <c r="AU28" s="3"/>
      <c r="AV28" s="3"/>
      <c r="AW28" s="3"/>
      <c r="AX28" s="3"/>
      <c r="AY28" s="3"/>
      <c r="AZ28" s="3"/>
      <c r="BA28" s="3"/>
      <c r="BB28" s="3"/>
      <c r="BC28" s="3"/>
      <c r="BD28" s="3"/>
      <c r="BE28" s="3"/>
    </row>
    <row r="29" spans="2:57" ht="17.25" customHeight="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2"/>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row>
    <row r="30" spans="2:57" ht="17.25" customHeight="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2"/>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row>
    <row r="31" spans="2:57" ht="17.25" customHeight="1">
      <c r="B31" s="3"/>
      <c r="C31" s="3"/>
      <c r="D31" s="3"/>
      <c r="E31" s="3"/>
      <c r="F31" s="3"/>
      <c r="G31" s="3"/>
      <c r="H31" s="3"/>
      <c r="I31" s="3"/>
      <c r="J31" s="3"/>
      <c r="K31" s="3"/>
      <c r="L31" s="3"/>
      <c r="M31" s="3"/>
      <c r="N31" s="3"/>
      <c r="O31" s="3"/>
      <c r="P31" s="3"/>
      <c r="Q31" s="3"/>
      <c r="R31" s="125"/>
      <c r="S31" s="125"/>
      <c r="T31" s="3"/>
      <c r="U31" s="125"/>
      <c r="V31" s="125"/>
      <c r="W31" s="3"/>
      <c r="X31" s="125"/>
      <c r="Y31" s="125"/>
      <c r="Z31" s="3"/>
      <c r="AA31" s="3"/>
      <c r="AB31" s="3"/>
      <c r="AC31" s="2"/>
      <c r="AE31" s="3"/>
      <c r="AF31" s="3"/>
      <c r="AG31" s="3"/>
      <c r="AH31" s="3"/>
      <c r="AI31" s="3"/>
      <c r="AJ31" s="3"/>
      <c r="AK31" s="3"/>
      <c r="AL31" s="3"/>
      <c r="AM31" s="3"/>
      <c r="AN31" s="3"/>
      <c r="AO31" s="3"/>
      <c r="AP31" s="3"/>
      <c r="AQ31" s="3"/>
      <c r="AR31" s="3"/>
      <c r="AS31" s="3"/>
      <c r="AT31" s="3"/>
      <c r="AU31" s="125"/>
      <c r="AV31" s="125"/>
      <c r="AW31" s="3"/>
      <c r="AX31" s="125"/>
      <c r="AY31" s="125"/>
      <c r="AZ31" s="3"/>
      <c r="BA31" s="125"/>
      <c r="BB31" s="125"/>
      <c r="BC31" s="3"/>
      <c r="BD31" s="3"/>
      <c r="BE31" s="3"/>
    </row>
    <row r="32" spans="2:57" ht="17.25" customHeight="1">
      <c r="B32" s="1" t="s">
        <v>0</v>
      </c>
      <c r="AB32" s="14" t="s">
        <v>146</v>
      </c>
      <c r="AC32" s="2"/>
      <c r="BE32" s="14" t="s">
        <v>42</v>
      </c>
    </row>
    <row r="33" spans="2:57" ht="30" customHeight="1">
      <c r="B33" s="146" t="s">
        <v>1</v>
      </c>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2"/>
      <c r="AE33" s="146" t="s">
        <v>1</v>
      </c>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row>
    <row r="34" spans="2:57" ht="30" customHeight="1">
      <c r="B34" s="67"/>
      <c r="C34" s="41"/>
      <c r="D34" s="3"/>
      <c r="E34" s="41"/>
      <c r="F34" s="43" t="s">
        <v>2</v>
      </c>
      <c r="G34" s="132">
        <f>+入力シート!C2</f>
        <v>45383</v>
      </c>
      <c r="H34" s="132"/>
      <c r="I34" s="132"/>
      <c r="J34" s="132"/>
      <c r="K34" s="132"/>
      <c r="L34" s="132"/>
      <c r="M34" s="132"/>
      <c r="N34" s="132"/>
      <c r="O34" s="41"/>
      <c r="P34" s="41"/>
      <c r="Q34" s="41"/>
      <c r="R34" s="41"/>
      <c r="S34" s="3"/>
      <c r="T34" s="41"/>
      <c r="U34" s="41"/>
      <c r="V34" s="3"/>
      <c r="W34" s="43" t="s">
        <v>33</v>
      </c>
      <c r="X34" s="147">
        <f>+入力シート!C3</f>
        <v>1</v>
      </c>
      <c r="Y34" s="147"/>
      <c r="Z34" s="147"/>
      <c r="AA34" s="42" t="s">
        <v>32</v>
      </c>
      <c r="AB34" s="3"/>
      <c r="AC34" s="2"/>
      <c r="AE34" s="67"/>
      <c r="AF34" s="41"/>
      <c r="AG34" s="3"/>
      <c r="AH34" s="41"/>
      <c r="AI34" s="43" t="s">
        <v>2</v>
      </c>
      <c r="AJ34" s="132">
        <f>+入力シート!C2</f>
        <v>45383</v>
      </c>
      <c r="AK34" s="132"/>
      <c r="AL34" s="132"/>
      <c r="AM34" s="132"/>
      <c r="AN34" s="132"/>
      <c r="AO34" s="132"/>
      <c r="AP34" s="132"/>
      <c r="AQ34" s="132"/>
      <c r="AR34" s="41"/>
      <c r="AS34" s="41"/>
      <c r="AT34" s="41"/>
      <c r="AU34" s="41"/>
      <c r="AV34" s="3"/>
      <c r="AW34" s="41"/>
      <c r="AX34" s="41"/>
      <c r="AY34" s="3"/>
      <c r="AZ34" s="43" t="s">
        <v>33</v>
      </c>
      <c r="BA34" s="147">
        <f>+入力シート!C3</f>
        <v>1</v>
      </c>
      <c r="BB34" s="147"/>
      <c r="BC34" s="147"/>
      <c r="BD34" s="42" t="s">
        <v>32</v>
      </c>
      <c r="BE34" s="3"/>
    </row>
    <row r="35" spans="2:57" ht="17.25" customHeight="1">
      <c r="B35" s="3"/>
      <c r="C35" s="129" t="s">
        <v>3</v>
      </c>
      <c r="D35" s="129"/>
      <c r="E35" s="129"/>
      <c r="F35" s="129"/>
      <c r="G35" s="129"/>
      <c r="H35" s="131" t="s">
        <v>4</v>
      </c>
      <c r="I35" s="126"/>
      <c r="J35" s="126"/>
      <c r="K35" s="126"/>
      <c r="L35" s="126"/>
      <c r="M35" s="126"/>
      <c r="N35" s="126"/>
      <c r="O35" s="126"/>
      <c r="P35" s="127"/>
      <c r="Q35" s="126" t="s">
        <v>5</v>
      </c>
      <c r="R35" s="126"/>
      <c r="S35" s="126"/>
      <c r="T35" s="126"/>
      <c r="U35" s="126"/>
      <c r="V35" s="126"/>
      <c r="W35" s="126"/>
      <c r="X35" s="126"/>
      <c r="Y35" s="126"/>
      <c r="Z35" s="126"/>
      <c r="AA35" s="127"/>
      <c r="AB35" s="3"/>
      <c r="AC35" s="2"/>
      <c r="AE35" s="3"/>
      <c r="AF35" s="129" t="s">
        <v>3</v>
      </c>
      <c r="AG35" s="129"/>
      <c r="AH35" s="129"/>
      <c r="AI35" s="129"/>
      <c r="AJ35" s="129"/>
      <c r="AK35" s="129" t="s">
        <v>4</v>
      </c>
      <c r="AL35" s="129"/>
      <c r="AM35" s="129"/>
      <c r="AN35" s="129"/>
      <c r="AO35" s="129"/>
      <c r="AP35" s="129"/>
      <c r="AQ35" s="129"/>
      <c r="AR35" s="129"/>
      <c r="AS35" s="129"/>
      <c r="AT35" s="126" t="s">
        <v>5</v>
      </c>
      <c r="AU35" s="126"/>
      <c r="AV35" s="126"/>
      <c r="AW35" s="126"/>
      <c r="AX35" s="126"/>
      <c r="AY35" s="126"/>
      <c r="AZ35" s="126"/>
      <c r="BA35" s="126"/>
      <c r="BB35" s="126"/>
      <c r="BC35" s="126"/>
      <c r="BD35" s="127"/>
      <c r="BE35" s="3"/>
    </row>
    <row r="36" spans="2:57" ht="17.25" customHeight="1">
      <c r="B36" s="3"/>
      <c r="C36" s="156" t="str">
        <f>+入力シート!C4</f>
        <v>地球環境センター</v>
      </c>
      <c r="D36" s="156"/>
      <c r="E36" s="156"/>
      <c r="F36" s="156"/>
      <c r="G36" s="156"/>
      <c r="H36" s="165" t="str">
        <f>+入力シート!C5</f>
        <v>地球環境センター</v>
      </c>
      <c r="I36" s="166"/>
      <c r="J36" s="166"/>
      <c r="K36" s="166"/>
      <c r="L36" s="166"/>
      <c r="M36" s="166"/>
      <c r="N36" s="166"/>
      <c r="O36" s="166"/>
      <c r="P36" s="167"/>
      <c r="Q36" s="149" t="str">
        <f>+入力シート!C7</f>
        <v>環境次郎</v>
      </c>
      <c r="R36" s="149"/>
      <c r="S36" s="149"/>
      <c r="T36" s="149"/>
      <c r="U36" s="149"/>
      <c r="V36" s="149"/>
      <c r="W36" s="149"/>
      <c r="X36" s="149"/>
      <c r="Y36" s="149"/>
      <c r="Z36" s="149"/>
      <c r="AA36" s="150"/>
      <c r="AB36" s="3"/>
      <c r="AC36" s="2"/>
      <c r="AE36" s="3"/>
      <c r="AF36" s="156" t="str">
        <f>+入力シート!C4</f>
        <v>地球環境センター</v>
      </c>
      <c r="AG36" s="156"/>
      <c r="AH36" s="156"/>
      <c r="AI36" s="156"/>
      <c r="AJ36" s="156"/>
      <c r="AK36" s="148" t="str">
        <f>+入力シート!C5</f>
        <v>地球環境センター</v>
      </c>
      <c r="AL36" s="148"/>
      <c r="AM36" s="148"/>
      <c r="AN36" s="148"/>
      <c r="AO36" s="148"/>
      <c r="AP36" s="148"/>
      <c r="AQ36" s="148"/>
      <c r="AR36" s="148"/>
      <c r="AS36" s="148"/>
      <c r="AT36" s="149" t="str">
        <f>+入力シート!C7</f>
        <v>環境次郎</v>
      </c>
      <c r="AU36" s="149"/>
      <c r="AV36" s="149"/>
      <c r="AW36" s="149"/>
      <c r="AX36" s="149"/>
      <c r="AY36" s="149"/>
      <c r="AZ36" s="149"/>
      <c r="BA36" s="149"/>
      <c r="BB36" s="149"/>
      <c r="BC36" s="149"/>
      <c r="BD36" s="150"/>
      <c r="BE36" s="3"/>
    </row>
    <row r="37" spans="2:57" ht="17.25" customHeight="1">
      <c r="B37" s="3"/>
      <c r="C37" s="157"/>
      <c r="D37" s="157"/>
      <c r="E37" s="157"/>
      <c r="F37" s="157"/>
      <c r="G37" s="157"/>
      <c r="H37" s="168" t="str">
        <f>+入力シート!C6</f>
        <v>環境一郎</v>
      </c>
      <c r="I37" s="151"/>
      <c r="J37" s="151"/>
      <c r="K37" s="151"/>
      <c r="L37" s="151"/>
      <c r="M37" s="151"/>
      <c r="N37" s="151"/>
      <c r="O37" s="151"/>
      <c r="P37" s="152"/>
      <c r="Q37" s="151"/>
      <c r="R37" s="151"/>
      <c r="S37" s="151"/>
      <c r="T37" s="151"/>
      <c r="U37" s="151"/>
      <c r="V37" s="151"/>
      <c r="W37" s="151"/>
      <c r="X37" s="151"/>
      <c r="Y37" s="151"/>
      <c r="Z37" s="151"/>
      <c r="AA37" s="152"/>
      <c r="AB37" s="3"/>
      <c r="AC37" s="2"/>
      <c r="AE37" s="3"/>
      <c r="AF37" s="157"/>
      <c r="AG37" s="157"/>
      <c r="AH37" s="157"/>
      <c r="AI37" s="157"/>
      <c r="AJ37" s="157"/>
      <c r="AK37" s="153" t="str">
        <f>+入力シート!C6</f>
        <v>環境一郎</v>
      </c>
      <c r="AL37" s="153"/>
      <c r="AM37" s="153"/>
      <c r="AN37" s="153"/>
      <c r="AO37" s="153"/>
      <c r="AP37" s="153"/>
      <c r="AQ37" s="153"/>
      <c r="AR37" s="153"/>
      <c r="AS37" s="153"/>
      <c r="AT37" s="151"/>
      <c r="AU37" s="151"/>
      <c r="AV37" s="151"/>
      <c r="AW37" s="151"/>
      <c r="AX37" s="151"/>
      <c r="AY37" s="151"/>
      <c r="AZ37" s="151"/>
      <c r="BA37" s="151"/>
      <c r="BB37" s="151"/>
      <c r="BC37" s="151"/>
      <c r="BD37" s="152"/>
      <c r="BE37" s="3"/>
    </row>
    <row r="38" spans="2:57" ht="17.25" customHeight="1">
      <c r="B38" s="3"/>
      <c r="C38" s="158"/>
      <c r="D38" s="158"/>
      <c r="E38" s="158"/>
      <c r="F38" s="158"/>
      <c r="G38" s="158"/>
      <c r="H38" s="169"/>
      <c r="I38" s="155"/>
      <c r="J38" s="155"/>
      <c r="K38" s="155"/>
      <c r="L38" s="155"/>
      <c r="M38" s="155"/>
      <c r="N38" s="155"/>
      <c r="O38" s="155"/>
      <c r="P38" s="170"/>
      <c r="Q38" s="39"/>
      <c r="R38" s="3"/>
      <c r="S38" s="68" t="s">
        <v>34</v>
      </c>
      <c r="T38" s="155">
        <f>+入力シート!C8</f>
        <v>9647</v>
      </c>
      <c r="U38" s="155"/>
      <c r="V38" s="155"/>
      <c r="W38" s="155"/>
      <c r="X38" s="155"/>
      <c r="Y38" s="155"/>
      <c r="Z38" s="155"/>
      <c r="AA38" s="40" t="s">
        <v>35</v>
      </c>
      <c r="AB38" s="3"/>
      <c r="AC38" s="2"/>
      <c r="AE38" s="3"/>
      <c r="AF38" s="158"/>
      <c r="AG38" s="158"/>
      <c r="AH38" s="158"/>
      <c r="AI38" s="158"/>
      <c r="AJ38" s="158"/>
      <c r="AK38" s="154"/>
      <c r="AL38" s="154"/>
      <c r="AM38" s="154"/>
      <c r="AN38" s="154"/>
      <c r="AO38" s="154"/>
      <c r="AP38" s="154"/>
      <c r="AQ38" s="154"/>
      <c r="AR38" s="154"/>
      <c r="AS38" s="154"/>
      <c r="AT38" s="39"/>
      <c r="AU38" s="4"/>
      <c r="AV38" s="51" t="s">
        <v>34</v>
      </c>
      <c r="AW38" s="155">
        <f>+入力シート!C8</f>
        <v>9647</v>
      </c>
      <c r="AX38" s="155"/>
      <c r="AY38" s="155"/>
      <c r="AZ38" s="155"/>
      <c r="BA38" s="155"/>
      <c r="BB38" s="155"/>
      <c r="BC38" s="155"/>
      <c r="BD38" s="40" t="s">
        <v>35</v>
      </c>
      <c r="BE38" s="3"/>
    </row>
    <row r="39" spans="2:57" ht="17.25" customHeight="1">
      <c r="B39" s="3"/>
      <c r="C39" s="122" t="s">
        <v>132</v>
      </c>
      <c r="D39" s="122"/>
      <c r="E39" s="122"/>
      <c r="F39" s="122"/>
      <c r="G39" s="122"/>
      <c r="H39" s="122"/>
      <c r="I39" s="122"/>
      <c r="J39" s="122"/>
      <c r="K39" s="123" t="s">
        <v>131</v>
      </c>
      <c r="L39" s="123"/>
      <c r="M39" s="123"/>
      <c r="N39" s="123"/>
      <c r="O39" s="123"/>
      <c r="P39" s="123"/>
      <c r="Q39" s="124"/>
      <c r="R39" s="171" t="s">
        <v>147</v>
      </c>
      <c r="S39" s="172"/>
      <c r="T39" s="172"/>
      <c r="U39" s="172"/>
      <c r="V39" s="172"/>
      <c r="W39" s="172"/>
      <c r="X39" s="172"/>
      <c r="Y39" s="172"/>
      <c r="Z39" s="172"/>
      <c r="AA39" s="173"/>
      <c r="AB39" s="3"/>
      <c r="AC39" s="2"/>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row>
    <row r="40" spans="2:57" ht="17.25" customHeight="1">
      <c r="B40" s="3"/>
      <c r="C40" s="110" t="str">
        <f>+入力シート!C10</f>
        <v>環境三郎</v>
      </c>
      <c r="D40" s="111"/>
      <c r="E40" s="111"/>
      <c r="F40" s="111"/>
      <c r="G40" s="111"/>
      <c r="H40" s="111"/>
      <c r="I40" s="111"/>
      <c r="J40" s="112"/>
      <c r="K40" s="116" t="str">
        <f>+入力シート!C11</f>
        <v>環境四郎</v>
      </c>
      <c r="L40" s="117"/>
      <c r="M40" s="117"/>
      <c r="N40" s="117"/>
      <c r="O40" s="117"/>
      <c r="P40" s="117"/>
      <c r="Q40" s="118"/>
      <c r="R40" s="117" t="str">
        <f>R9</f>
        <v>立石 一希</v>
      </c>
      <c r="S40" s="117"/>
      <c r="T40" s="117"/>
      <c r="U40" s="117"/>
      <c r="V40" s="117"/>
      <c r="W40" s="117"/>
      <c r="X40" s="117"/>
      <c r="Y40" s="117"/>
      <c r="Z40" s="117"/>
      <c r="AA40" s="118"/>
      <c r="AB40" s="3"/>
      <c r="AC40" s="2"/>
      <c r="AE40" s="3"/>
      <c r="AF40" s="133" t="s">
        <v>6</v>
      </c>
      <c r="AG40" s="134"/>
      <c r="AH40" s="134"/>
      <c r="AI40" s="134"/>
      <c r="AJ40" s="134"/>
      <c r="AK40" s="134"/>
      <c r="AL40" s="134"/>
      <c r="AM40" s="134"/>
      <c r="AN40" s="134"/>
      <c r="AO40" s="135"/>
      <c r="AP40" s="131" t="s">
        <v>7</v>
      </c>
      <c r="AQ40" s="126"/>
      <c r="AR40" s="126"/>
      <c r="AS40" s="126"/>
      <c r="AT40" s="126"/>
      <c r="AU40" s="126"/>
      <c r="AV40" s="126"/>
      <c r="AW40" s="126"/>
      <c r="AX40" s="126"/>
      <c r="AY40" s="126"/>
      <c r="AZ40" s="126"/>
      <c r="BA40" s="126"/>
      <c r="BB40" s="126"/>
      <c r="BC40" s="126"/>
      <c r="BD40" s="127"/>
      <c r="BE40" s="3"/>
    </row>
    <row r="41" spans="2:57" ht="17.25" customHeight="1">
      <c r="B41" s="3"/>
      <c r="C41" s="113"/>
      <c r="D41" s="114"/>
      <c r="E41" s="114"/>
      <c r="F41" s="114"/>
      <c r="G41" s="114"/>
      <c r="H41" s="114"/>
      <c r="I41" s="114"/>
      <c r="J41" s="115"/>
      <c r="K41" s="119"/>
      <c r="L41" s="120"/>
      <c r="M41" s="120"/>
      <c r="N41" s="120"/>
      <c r="O41" s="120"/>
      <c r="P41" s="120"/>
      <c r="Q41" s="121"/>
      <c r="R41" s="120"/>
      <c r="S41" s="120"/>
      <c r="T41" s="120"/>
      <c r="U41" s="120"/>
      <c r="V41" s="120"/>
      <c r="W41" s="120"/>
      <c r="X41" s="120"/>
      <c r="Y41" s="120"/>
      <c r="Z41" s="120"/>
      <c r="AA41" s="121"/>
      <c r="AB41" s="3"/>
      <c r="AC41" s="2"/>
      <c r="AE41" s="3"/>
      <c r="AF41" s="49" t="str">
        <f>IF(入力シート!$D$13=伝票!AH41,"○","")</f>
        <v/>
      </c>
      <c r="AG41" s="50" t="s">
        <v>8</v>
      </c>
      <c r="AH41" s="128" t="s">
        <v>17</v>
      </c>
      <c r="AI41" s="128"/>
      <c r="AJ41" s="128"/>
      <c r="AK41" s="128"/>
      <c r="AL41" s="128"/>
      <c r="AM41" s="128"/>
      <c r="AN41" s="128"/>
      <c r="AO41" s="128"/>
      <c r="AP41" s="136" t="str">
        <f>+入力シート!C15</f>
        <v>溶媒：水
主な内容物：塩酸</v>
      </c>
      <c r="AQ41" s="137"/>
      <c r="AR41" s="137"/>
      <c r="AS41" s="137"/>
      <c r="AT41" s="137"/>
      <c r="AU41" s="137"/>
      <c r="AV41" s="137"/>
      <c r="AW41" s="137"/>
      <c r="AX41" s="137"/>
      <c r="AY41" s="137"/>
      <c r="AZ41" s="137"/>
      <c r="BA41" s="137"/>
      <c r="BB41" s="137"/>
      <c r="BC41" s="137"/>
      <c r="BD41" s="138"/>
      <c r="BE41" s="3"/>
    </row>
    <row r="42" spans="2:57" ht="17.25" customHeight="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2"/>
      <c r="AE42" s="3"/>
      <c r="AF42" s="44" t="str">
        <f>IF(入力シート!$D$13=伝票!AH42,"○","")</f>
        <v/>
      </c>
      <c r="AG42" s="45" t="s">
        <v>9</v>
      </c>
      <c r="AH42" s="128" t="s">
        <v>18</v>
      </c>
      <c r="AI42" s="128"/>
      <c r="AJ42" s="128"/>
      <c r="AK42" s="128"/>
      <c r="AL42" s="128"/>
      <c r="AM42" s="128"/>
      <c r="AN42" s="128"/>
      <c r="AO42" s="128"/>
      <c r="AP42" s="139"/>
      <c r="AQ42" s="140"/>
      <c r="AR42" s="140"/>
      <c r="AS42" s="140"/>
      <c r="AT42" s="140"/>
      <c r="AU42" s="140"/>
      <c r="AV42" s="140"/>
      <c r="AW42" s="140"/>
      <c r="AX42" s="140"/>
      <c r="AY42" s="140"/>
      <c r="AZ42" s="140"/>
      <c r="BA42" s="140"/>
      <c r="BB42" s="140"/>
      <c r="BC42" s="140"/>
      <c r="BD42" s="141"/>
      <c r="BE42" s="3"/>
    </row>
    <row r="43" spans="2:57" ht="17.25" customHeight="1">
      <c r="B43" s="3"/>
      <c r="C43" s="133" t="s">
        <v>6</v>
      </c>
      <c r="D43" s="134"/>
      <c r="E43" s="134"/>
      <c r="F43" s="134"/>
      <c r="G43" s="134"/>
      <c r="H43" s="134"/>
      <c r="I43" s="134"/>
      <c r="J43" s="134"/>
      <c r="K43" s="134"/>
      <c r="L43" s="135"/>
      <c r="M43" s="131" t="s">
        <v>7</v>
      </c>
      <c r="N43" s="126"/>
      <c r="O43" s="126"/>
      <c r="P43" s="126"/>
      <c r="Q43" s="126"/>
      <c r="R43" s="126"/>
      <c r="S43" s="126"/>
      <c r="T43" s="126"/>
      <c r="U43" s="126"/>
      <c r="V43" s="126"/>
      <c r="W43" s="126"/>
      <c r="X43" s="126"/>
      <c r="Y43" s="126"/>
      <c r="Z43" s="126"/>
      <c r="AA43" s="127"/>
      <c r="AB43" s="3"/>
      <c r="AC43" s="2"/>
      <c r="AE43" s="3"/>
      <c r="AF43" s="44" t="str">
        <f>IF(入力シート!$D$13=伝票!AH43,"○","")</f>
        <v>○</v>
      </c>
      <c r="AG43" s="45" t="s">
        <v>10</v>
      </c>
      <c r="AH43" s="128" t="s">
        <v>19</v>
      </c>
      <c r="AI43" s="128"/>
      <c r="AJ43" s="128"/>
      <c r="AK43" s="128"/>
      <c r="AL43" s="128"/>
      <c r="AM43" s="128"/>
      <c r="AN43" s="128"/>
      <c r="AO43" s="128"/>
      <c r="AP43" s="139"/>
      <c r="AQ43" s="140"/>
      <c r="AR43" s="140"/>
      <c r="AS43" s="140"/>
      <c r="AT43" s="140"/>
      <c r="AU43" s="140"/>
      <c r="AV43" s="140"/>
      <c r="AW43" s="140"/>
      <c r="AX43" s="140"/>
      <c r="AY43" s="140"/>
      <c r="AZ43" s="140"/>
      <c r="BA43" s="140"/>
      <c r="BB43" s="140"/>
      <c r="BC43" s="140"/>
      <c r="BD43" s="141"/>
      <c r="BE43" s="3"/>
    </row>
    <row r="44" spans="2:57" ht="17.25" customHeight="1">
      <c r="B44" s="3"/>
      <c r="C44" s="49" t="str">
        <f>IF(入力シート!$D$13=伝票!E44,"○","")</f>
        <v/>
      </c>
      <c r="D44" s="50" t="s">
        <v>8</v>
      </c>
      <c r="E44" s="128" t="s">
        <v>17</v>
      </c>
      <c r="F44" s="128"/>
      <c r="G44" s="128"/>
      <c r="H44" s="128"/>
      <c r="I44" s="128"/>
      <c r="J44" s="128"/>
      <c r="K44" s="128"/>
      <c r="L44" s="128"/>
      <c r="M44" s="136" t="str">
        <f>+入力シート!C15</f>
        <v>溶媒：水
主な内容物：塩酸</v>
      </c>
      <c r="N44" s="137"/>
      <c r="O44" s="137"/>
      <c r="P44" s="137"/>
      <c r="Q44" s="137"/>
      <c r="R44" s="137"/>
      <c r="S44" s="137"/>
      <c r="T44" s="137"/>
      <c r="U44" s="137"/>
      <c r="V44" s="137"/>
      <c r="W44" s="137"/>
      <c r="X44" s="137"/>
      <c r="Y44" s="137"/>
      <c r="Z44" s="137"/>
      <c r="AA44" s="138"/>
      <c r="AB44" s="3"/>
      <c r="AC44" s="2"/>
      <c r="AE44" s="3"/>
      <c r="AF44" s="44" t="str">
        <f>IF(入力シート!$D$13=伝票!AH44,"○","")</f>
        <v/>
      </c>
      <c r="AG44" s="45" t="s">
        <v>11</v>
      </c>
      <c r="AH44" s="128" t="s">
        <v>125</v>
      </c>
      <c r="AI44" s="128"/>
      <c r="AJ44" s="128"/>
      <c r="AK44" s="128"/>
      <c r="AL44" s="128"/>
      <c r="AM44" s="128"/>
      <c r="AN44" s="128"/>
      <c r="AO44" s="128"/>
      <c r="AP44" s="139"/>
      <c r="AQ44" s="140"/>
      <c r="AR44" s="140"/>
      <c r="AS44" s="140"/>
      <c r="AT44" s="140"/>
      <c r="AU44" s="140"/>
      <c r="AV44" s="140"/>
      <c r="AW44" s="140"/>
      <c r="AX44" s="140"/>
      <c r="AY44" s="140"/>
      <c r="AZ44" s="140"/>
      <c r="BA44" s="140"/>
      <c r="BB44" s="140"/>
      <c r="BC44" s="140"/>
      <c r="BD44" s="141"/>
      <c r="BE44" s="3"/>
    </row>
    <row r="45" spans="2:57" ht="17.25" customHeight="1">
      <c r="B45" s="3"/>
      <c r="C45" s="44" t="str">
        <f>IF(入力シート!$D$13=伝票!E45,"○","")</f>
        <v/>
      </c>
      <c r="D45" s="45" t="s">
        <v>9</v>
      </c>
      <c r="E45" s="128" t="s">
        <v>18</v>
      </c>
      <c r="F45" s="128"/>
      <c r="G45" s="128"/>
      <c r="H45" s="128"/>
      <c r="I45" s="128"/>
      <c r="J45" s="128"/>
      <c r="K45" s="128"/>
      <c r="L45" s="128"/>
      <c r="M45" s="139"/>
      <c r="N45" s="140"/>
      <c r="O45" s="140"/>
      <c r="P45" s="140"/>
      <c r="Q45" s="140"/>
      <c r="R45" s="140"/>
      <c r="S45" s="140"/>
      <c r="T45" s="140"/>
      <c r="U45" s="140"/>
      <c r="V45" s="140"/>
      <c r="W45" s="140"/>
      <c r="X45" s="140"/>
      <c r="Y45" s="140"/>
      <c r="Z45" s="140"/>
      <c r="AA45" s="141"/>
      <c r="AB45" s="3"/>
      <c r="AC45" s="2"/>
      <c r="AE45" s="3"/>
      <c r="AF45" s="44" t="str">
        <f>IF(入力シート!$D$13=伝票!AH45,"○","")</f>
        <v/>
      </c>
      <c r="AG45" s="45" t="s">
        <v>12</v>
      </c>
      <c r="AH45" s="128" t="s">
        <v>20</v>
      </c>
      <c r="AI45" s="128"/>
      <c r="AJ45" s="128"/>
      <c r="AK45" s="128"/>
      <c r="AL45" s="128"/>
      <c r="AM45" s="128"/>
      <c r="AN45" s="128"/>
      <c r="AO45" s="128"/>
      <c r="AP45" s="139"/>
      <c r="AQ45" s="140"/>
      <c r="AR45" s="140"/>
      <c r="AS45" s="140"/>
      <c r="AT45" s="140"/>
      <c r="AU45" s="140"/>
      <c r="AV45" s="140"/>
      <c r="AW45" s="140"/>
      <c r="AX45" s="140"/>
      <c r="AY45" s="140"/>
      <c r="AZ45" s="140"/>
      <c r="BA45" s="140"/>
      <c r="BB45" s="140"/>
      <c r="BC45" s="140"/>
      <c r="BD45" s="141"/>
      <c r="BE45" s="3"/>
    </row>
    <row r="46" spans="2:57" ht="17.25" customHeight="1">
      <c r="B46" s="3"/>
      <c r="C46" s="44" t="str">
        <f>IF(入力シート!$D$13=伝票!E46,"○","")</f>
        <v>○</v>
      </c>
      <c r="D46" s="45" t="s">
        <v>10</v>
      </c>
      <c r="E46" s="128" t="s">
        <v>19</v>
      </c>
      <c r="F46" s="128"/>
      <c r="G46" s="128"/>
      <c r="H46" s="128"/>
      <c r="I46" s="128"/>
      <c r="J46" s="128"/>
      <c r="K46" s="128"/>
      <c r="L46" s="128"/>
      <c r="M46" s="139"/>
      <c r="N46" s="140"/>
      <c r="O46" s="140"/>
      <c r="P46" s="140"/>
      <c r="Q46" s="140"/>
      <c r="R46" s="140"/>
      <c r="S46" s="140"/>
      <c r="T46" s="140"/>
      <c r="U46" s="140"/>
      <c r="V46" s="140"/>
      <c r="W46" s="140"/>
      <c r="X46" s="140"/>
      <c r="Y46" s="140"/>
      <c r="Z46" s="140"/>
      <c r="AA46" s="141"/>
      <c r="AB46" s="3"/>
      <c r="AC46" s="2"/>
      <c r="AE46" s="3"/>
      <c r="AF46" s="44" t="str">
        <f>IF(入力シート!$D$13=伝票!AH46,"○","")</f>
        <v/>
      </c>
      <c r="AG46" s="45" t="s">
        <v>13</v>
      </c>
      <c r="AH46" s="128" t="s">
        <v>127</v>
      </c>
      <c r="AI46" s="128"/>
      <c r="AJ46" s="128"/>
      <c r="AK46" s="128"/>
      <c r="AL46" s="128"/>
      <c r="AM46" s="128"/>
      <c r="AN46" s="128"/>
      <c r="AO46" s="128"/>
      <c r="AP46" s="139"/>
      <c r="AQ46" s="140"/>
      <c r="AR46" s="140"/>
      <c r="AS46" s="140"/>
      <c r="AT46" s="140"/>
      <c r="AU46" s="140"/>
      <c r="AV46" s="140"/>
      <c r="AW46" s="140"/>
      <c r="AX46" s="140"/>
      <c r="AY46" s="140"/>
      <c r="AZ46" s="140"/>
      <c r="BA46" s="140"/>
      <c r="BB46" s="140"/>
      <c r="BC46" s="140"/>
      <c r="BD46" s="141"/>
      <c r="BE46" s="3"/>
    </row>
    <row r="47" spans="2:57" ht="17.25" customHeight="1">
      <c r="B47" s="3"/>
      <c r="C47" s="44" t="str">
        <f>IF(入力シート!$D$13=伝票!E47,"○","")</f>
        <v/>
      </c>
      <c r="D47" s="45" t="s">
        <v>11</v>
      </c>
      <c r="E47" s="128" t="s">
        <v>125</v>
      </c>
      <c r="F47" s="128"/>
      <c r="G47" s="128"/>
      <c r="H47" s="128"/>
      <c r="I47" s="128"/>
      <c r="J47" s="128"/>
      <c r="K47" s="128"/>
      <c r="L47" s="128"/>
      <c r="M47" s="139"/>
      <c r="N47" s="140"/>
      <c r="O47" s="140"/>
      <c r="P47" s="140"/>
      <c r="Q47" s="140"/>
      <c r="R47" s="140"/>
      <c r="S47" s="140"/>
      <c r="T47" s="140"/>
      <c r="U47" s="140"/>
      <c r="V47" s="140"/>
      <c r="W47" s="140"/>
      <c r="X47" s="140"/>
      <c r="Y47" s="140"/>
      <c r="Z47" s="140"/>
      <c r="AA47" s="141"/>
      <c r="AB47" s="3"/>
      <c r="AC47" s="2"/>
      <c r="AE47" s="3"/>
      <c r="AF47" s="44" t="str">
        <f>IF(入力シート!$D$13=伝票!AH47,"○","")</f>
        <v/>
      </c>
      <c r="AG47" s="45" t="s">
        <v>14</v>
      </c>
      <c r="AH47" s="128" t="s">
        <v>21</v>
      </c>
      <c r="AI47" s="128"/>
      <c r="AJ47" s="128"/>
      <c r="AK47" s="128"/>
      <c r="AL47" s="128"/>
      <c r="AM47" s="128"/>
      <c r="AN47" s="128"/>
      <c r="AO47" s="128"/>
      <c r="AP47" s="139"/>
      <c r="AQ47" s="140"/>
      <c r="AR47" s="140"/>
      <c r="AS47" s="140"/>
      <c r="AT47" s="140"/>
      <c r="AU47" s="140"/>
      <c r="AV47" s="140"/>
      <c r="AW47" s="140"/>
      <c r="AX47" s="140"/>
      <c r="AY47" s="140"/>
      <c r="AZ47" s="140"/>
      <c r="BA47" s="140"/>
      <c r="BB47" s="140"/>
      <c r="BC47" s="140"/>
      <c r="BD47" s="141"/>
      <c r="BE47" s="3"/>
    </row>
    <row r="48" spans="2:57" ht="17.25" customHeight="1">
      <c r="B48" s="3"/>
      <c r="C48" s="44" t="str">
        <f>IF(入力シート!$D$13=伝票!E48,"○","")</f>
        <v/>
      </c>
      <c r="D48" s="45" t="s">
        <v>12</v>
      </c>
      <c r="E48" s="128" t="s">
        <v>20</v>
      </c>
      <c r="F48" s="128"/>
      <c r="G48" s="128"/>
      <c r="H48" s="128"/>
      <c r="I48" s="128"/>
      <c r="J48" s="128"/>
      <c r="K48" s="128"/>
      <c r="L48" s="128"/>
      <c r="M48" s="139"/>
      <c r="N48" s="140"/>
      <c r="O48" s="140"/>
      <c r="P48" s="140"/>
      <c r="Q48" s="140"/>
      <c r="R48" s="140"/>
      <c r="S48" s="140"/>
      <c r="T48" s="140"/>
      <c r="U48" s="140"/>
      <c r="V48" s="140"/>
      <c r="W48" s="140"/>
      <c r="X48" s="140"/>
      <c r="Y48" s="140"/>
      <c r="Z48" s="140"/>
      <c r="AA48" s="141"/>
      <c r="AB48" s="3"/>
      <c r="AC48" s="2"/>
      <c r="AE48" s="3"/>
      <c r="AF48" s="44" t="str">
        <f>IF(入力シート!$D$13=伝票!AH48,"○","")</f>
        <v/>
      </c>
      <c r="AG48" s="45" t="s">
        <v>15</v>
      </c>
      <c r="AH48" s="128" t="s">
        <v>22</v>
      </c>
      <c r="AI48" s="128"/>
      <c r="AJ48" s="128"/>
      <c r="AK48" s="128"/>
      <c r="AL48" s="128"/>
      <c r="AM48" s="128"/>
      <c r="AN48" s="128"/>
      <c r="AO48" s="128"/>
      <c r="AP48" s="139"/>
      <c r="AQ48" s="140"/>
      <c r="AR48" s="140"/>
      <c r="AS48" s="140"/>
      <c r="AT48" s="140"/>
      <c r="AU48" s="140"/>
      <c r="AV48" s="140"/>
      <c r="AW48" s="140"/>
      <c r="AX48" s="140"/>
      <c r="AY48" s="140"/>
      <c r="AZ48" s="140"/>
      <c r="BA48" s="140"/>
      <c r="BB48" s="140"/>
      <c r="BC48" s="140"/>
      <c r="BD48" s="141"/>
      <c r="BE48" s="3"/>
    </row>
    <row r="49" spans="2:57" ht="17.25" customHeight="1">
      <c r="B49" s="3"/>
      <c r="C49" s="44" t="str">
        <f>IF(入力シート!$D$13=伝票!E49,"○","")</f>
        <v/>
      </c>
      <c r="D49" s="45" t="s">
        <v>13</v>
      </c>
      <c r="E49" s="128" t="s">
        <v>127</v>
      </c>
      <c r="F49" s="128"/>
      <c r="G49" s="128"/>
      <c r="H49" s="128"/>
      <c r="I49" s="128"/>
      <c r="J49" s="128"/>
      <c r="K49" s="128"/>
      <c r="L49" s="128"/>
      <c r="M49" s="139"/>
      <c r="N49" s="140"/>
      <c r="O49" s="140"/>
      <c r="P49" s="140"/>
      <c r="Q49" s="140"/>
      <c r="R49" s="140"/>
      <c r="S49" s="140"/>
      <c r="T49" s="140"/>
      <c r="U49" s="140"/>
      <c r="V49" s="140"/>
      <c r="W49" s="140"/>
      <c r="X49" s="140"/>
      <c r="Y49" s="140"/>
      <c r="Z49" s="140"/>
      <c r="AA49" s="141"/>
      <c r="AB49" s="3"/>
      <c r="AC49" s="2"/>
      <c r="AE49" s="3"/>
      <c r="AF49" s="44" t="str">
        <f>IF(入力シート!$D$13=伝票!AH49,"○","")</f>
        <v/>
      </c>
      <c r="AG49" s="45" t="s">
        <v>16</v>
      </c>
      <c r="AH49" s="128" t="s">
        <v>23</v>
      </c>
      <c r="AI49" s="128"/>
      <c r="AJ49" s="128"/>
      <c r="AK49" s="128"/>
      <c r="AL49" s="128"/>
      <c r="AM49" s="128"/>
      <c r="AN49" s="128"/>
      <c r="AO49" s="128"/>
      <c r="AP49" s="139"/>
      <c r="AQ49" s="140"/>
      <c r="AR49" s="140"/>
      <c r="AS49" s="140"/>
      <c r="AT49" s="140"/>
      <c r="AU49" s="140"/>
      <c r="AV49" s="140"/>
      <c r="AW49" s="140"/>
      <c r="AX49" s="140"/>
      <c r="AY49" s="140"/>
      <c r="AZ49" s="140"/>
      <c r="BA49" s="140"/>
      <c r="BB49" s="140"/>
      <c r="BC49" s="140"/>
      <c r="BD49" s="141"/>
      <c r="BE49" s="3"/>
    </row>
    <row r="50" spans="2:57" ht="17.25" customHeight="1">
      <c r="B50" s="3"/>
      <c r="C50" s="44" t="str">
        <f>IF(入力シート!$D$13=伝票!E50,"○","")</f>
        <v/>
      </c>
      <c r="D50" s="45" t="s">
        <v>14</v>
      </c>
      <c r="E50" s="128" t="s">
        <v>21</v>
      </c>
      <c r="F50" s="128"/>
      <c r="G50" s="128"/>
      <c r="H50" s="128"/>
      <c r="I50" s="128"/>
      <c r="J50" s="128"/>
      <c r="K50" s="128"/>
      <c r="L50" s="128"/>
      <c r="M50" s="139"/>
      <c r="N50" s="140"/>
      <c r="O50" s="140"/>
      <c r="P50" s="140"/>
      <c r="Q50" s="140"/>
      <c r="R50" s="140"/>
      <c r="S50" s="140"/>
      <c r="T50" s="140"/>
      <c r="U50" s="140"/>
      <c r="V50" s="140"/>
      <c r="W50" s="140"/>
      <c r="X50" s="140"/>
      <c r="Y50" s="140"/>
      <c r="Z50" s="140"/>
      <c r="AA50" s="141"/>
      <c r="AB50" s="3"/>
      <c r="AC50" s="2"/>
      <c r="AE50" s="3"/>
      <c r="AF50" s="128"/>
      <c r="AG50" s="128"/>
      <c r="AH50" s="145"/>
      <c r="AI50" s="145"/>
      <c r="AJ50" s="129"/>
      <c r="AK50" s="129"/>
      <c r="AL50" s="129"/>
      <c r="AM50" s="129"/>
      <c r="AN50" s="129"/>
      <c r="AO50" s="129"/>
      <c r="AP50" s="139"/>
      <c r="AQ50" s="140"/>
      <c r="AR50" s="140"/>
      <c r="AS50" s="140"/>
      <c r="AT50" s="140"/>
      <c r="AU50" s="140"/>
      <c r="AV50" s="140"/>
      <c r="AW50" s="140"/>
      <c r="AX50" s="140"/>
      <c r="AY50" s="140"/>
      <c r="AZ50" s="140"/>
      <c r="BA50" s="140"/>
      <c r="BB50" s="140"/>
      <c r="BC50" s="140"/>
      <c r="BD50" s="141"/>
      <c r="BE50" s="3"/>
    </row>
    <row r="51" spans="2:57" ht="17.25" customHeight="1">
      <c r="B51" s="3"/>
      <c r="C51" s="44" t="str">
        <f>IF(入力シート!$D$13=伝票!E51,"○","")</f>
        <v/>
      </c>
      <c r="D51" s="45" t="s">
        <v>15</v>
      </c>
      <c r="E51" s="128" t="s">
        <v>22</v>
      </c>
      <c r="F51" s="128"/>
      <c r="G51" s="128"/>
      <c r="H51" s="128"/>
      <c r="I51" s="128"/>
      <c r="J51" s="128"/>
      <c r="K51" s="128"/>
      <c r="L51" s="128"/>
      <c r="M51" s="139"/>
      <c r="N51" s="140"/>
      <c r="O51" s="140"/>
      <c r="P51" s="140"/>
      <c r="Q51" s="140"/>
      <c r="R51" s="140"/>
      <c r="S51" s="140"/>
      <c r="T51" s="140"/>
      <c r="U51" s="140"/>
      <c r="V51" s="140"/>
      <c r="W51" s="140"/>
      <c r="X51" s="140"/>
      <c r="Y51" s="140"/>
      <c r="Z51" s="140"/>
      <c r="AA51" s="141"/>
      <c r="AB51" s="3"/>
      <c r="AC51" s="2"/>
      <c r="AE51" s="3"/>
      <c r="AF51" s="128" t="s">
        <v>104</v>
      </c>
      <c r="AG51" s="128"/>
      <c r="AH51" s="128"/>
      <c r="AI51" s="128"/>
      <c r="AJ51" s="130">
        <f>+入力シート!C14</f>
        <v>1</v>
      </c>
      <c r="AK51" s="130"/>
      <c r="AL51" s="130"/>
      <c r="AM51" s="130"/>
      <c r="AN51" s="130"/>
      <c r="AO51" s="130"/>
      <c r="AP51" s="139"/>
      <c r="AQ51" s="140"/>
      <c r="AR51" s="140"/>
      <c r="AS51" s="140"/>
      <c r="AT51" s="140"/>
      <c r="AU51" s="140"/>
      <c r="AV51" s="140"/>
      <c r="AW51" s="140"/>
      <c r="AX51" s="140"/>
      <c r="AY51" s="140"/>
      <c r="AZ51" s="140"/>
      <c r="BA51" s="140"/>
      <c r="BB51" s="140"/>
      <c r="BC51" s="140"/>
      <c r="BD51" s="141"/>
      <c r="BE51" s="3"/>
    </row>
    <row r="52" spans="2:57" ht="17.25" customHeight="1">
      <c r="B52" s="3"/>
      <c r="C52" s="44" t="str">
        <f>IF(入力シート!$D$13=伝票!E52,"○","")</f>
        <v/>
      </c>
      <c r="D52" s="45" t="s">
        <v>16</v>
      </c>
      <c r="E52" s="128" t="s">
        <v>23</v>
      </c>
      <c r="F52" s="128"/>
      <c r="G52" s="128"/>
      <c r="H52" s="128"/>
      <c r="I52" s="128"/>
      <c r="J52" s="128"/>
      <c r="K52" s="128"/>
      <c r="L52" s="128"/>
      <c r="M52" s="139"/>
      <c r="N52" s="140"/>
      <c r="O52" s="140"/>
      <c r="P52" s="140"/>
      <c r="Q52" s="140"/>
      <c r="R52" s="140"/>
      <c r="S52" s="140"/>
      <c r="T52" s="140"/>
      <c r="U52" s="140"/>
      <c r="V52" s="140"/>
      <c r="W52" s="140"/>
      <c r="X52" s="140"/>
      <c r="Y52" s="140"/>
      <c r="Z52" s="140"/>
      <c r="AA52" s="141"/>
      <c r="AB52" s="3"/>
      <c r="AC52" s="2"/>
      <c r="AE52" s="3"/>
      <c r="AF52" s="128"/>
      <c r="AG52" s="128"/>
      <c r="AH52" s="128"/>
      <c r="AI52" s="128"/>
      <c r="AJ52" s="130"/>
      <c r="AK52" s="130"/>
      <c r="AL52" s="130"/>
      <c r="AM52" s="130"/>
      <c r="AN52" s="130"/>
      <c r="AO52" s="130"/>
      <c r="AP52" s="142"/>
      <c r="AQ52" s="143"/>
      <c r="AR52" s="143"/>
      <c r="AS52" s="143"/>
      <c r="AT52" s="143"/>
      <c r="AU52" s="143"/>
      <c r="AV52" s="143"/>
      <c r="AW52" s="143"/>
      <c r="AX52" s="143"/>
      <c r="AY52" s="143"/>
      <c r="AZ52" s="143"/>
      <c r="BA52" s="143"/>
      <c r="BB52" s="143"/>
      <c r="BC52" s="143"/>
      <c r="BD52" s="144"/>
      <c r="BE52" s="3"/>
    </row>
    <row r="53" spans="2:57" ht="17.25" customHeight="1">
      <c r="B53" s="3"/>
      <c r="C53" s="128"/>
      <c r="D53" s="128"/>
      <c r="E53" s="145"/>
      <c r="F53" s="145"/>
      <c r="G53" s="129"/>
      <c r="H53" s="129"/>
      <c r="I53" s="129"/>
      <c r="J53" s="129"/>
      <c r="K53" s="129"/>
      <c r="L53" s="129"/>
      <c r="M53" s="139"/>
      <c r="N53" s="140"/>
      <c r="O53" s="140"/>
      <c r="P53" s="140"/>
      <c r="Q53" s="140"/>
      <c r="R53" s="140"/>
      <c r="S53" s="140"/>
      <c r="T53" s="140"/>
      <c r="U53" s="140"/>
      <c r="V53" s="140"/>
      <c r="W53" s="140"/>
      <c r="X53" s="140"/>
      <c r="Y53" s="140"/>
      <c r="Z53" s="140"/>
      <c r="AA53" s="141"/>
      <c r="AB53" s="3"/>
      <c r="AC53" s="2"/>
      <c r="AE53" s="3"/>
      <c r="AF53" s="46"/>
      <c r="AG53" s="46"/>
      <c r="AH53" s="46"/>
      <c r="AI53" s="46"/>
      <c r="AJ53" s="46"/>
      <c r="AK53" s="46"/>
      <c r="AL53" s="46"/>
      <c r="AM53" s="46"/>
      <c r="AN53" s="46"/>
      <c r="AO53" s="3"/>
      <c r="AP53" s="131" t="s">
        <v>105</v>
      </c>
      <c r="AQ53" s="126"/>
      <c r="AR53" s="126"/>
      <c r="AS53" s="127"/>
      <c r="AT53" s="131">
        <f>+入力シート!C21</f>
        <v>5</v>
      </c>
      <c r="AU53" s="126"/>
      <c r="AV53" s="126"/>
      <c r="AW53" s="126"/>
      <c r="AX53" s="126"/>
      <c r="AY53" s="126"/>
      <c r="AZ53" s="126"/>
      <c r="BA53" s="126"/>
      <c r="BB53" s="126" t="str">
        <f>+入力シート!F21</f>
        <v>Ｌ</v>
      </c>
      <c r="BC53" s="126"/>
      <c r="BD53" s="127"/>
      <c r="BE53" s="3"/>
    </row>
    <row r="54" spans="2:57" ht="17.25" customHeight="1">
      <c r="B54" s="3"/>
      <c r="C54" s="128" t="s">
        <v>104</v>
      </c>
      <c r="D54" s="128"/>
      <c r="E54" s="128"/>
      <c r="F54" s="128"/>
      <c r="G54" s="130">
        <f>+入力シート!C14</f>
        <v>1</v>
      </c>
      <c r="H54" s="130"/>
      <c r="I54" s="130"/>
      <c r="J54" s="130"/>
      <c r="K54" s="130"/>
      <c r="L54" s="130"/>
      <c r="M54" s="139"/>
      <c r="N54" s="140"/>
      <c r="O54" s="140"/>
      <c r="P54" s="140"/>
      <c r="Q54" s="140"/>
      <c r="R54" s="140"/>
      <c r="S54" s="140"/>
      <c r="T54" s="140"/>
      <c r="U54" s="140"/>
      <c r="V54" s="140"/>
      <c r="W54" s="140"/>
      <c r="X54" s="140"/>
      <c r="Y54" s="140"/>
      <c r="Z54" s="140"/>
      <c r="AA54" s="141"/>
      <c r="AB54" s="3"/>
      <c r="AC54" s="2"/>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row>
    <row r="55" spans="2:57" ht="17.25" customHeight="1">
      <c r="B55" s="3"/>
      <c r="C55" s="128"/>
      <c r="D55" s="128"/>
      <c r="E55" s="128"/>
      <c r="F55" s="128"/>
      <c r="G55" s="130"/>
      <c r="H55" s="130"/>
      <c r="I55" s="130"/>
      <c r="J55" s="130"/>
      <c r="K55" s="130"/>
      <c r="L55" s="130"/>
      <c r="M55" s="142"/>
      <c r="N55" s="143"/>
      <c r="O55" s="143"/>
      <c r="P55" s="143"/>
      <c r="Q55" s="143"/>
      <c r="R55" s="143"/>
      <c r="S55" s="143"/>
      <c r="T55" s="143"/>
      <c r="U55" s="143"/>
      <c r="V55" s="143"/>
      <c r="W55" s="143"/>
      <c r="X55" s="143"/>
      <c r="Y55" s="143"/>
      <c r="Z55" s="143"/>
      <c r="AA55" s="144"/>
      <c r="AB55" s="3"/>
      <c r="AC55" s="2"/>
      <c r="AE55" s="3"/>
      <c r="AF55" s="3" t="s">
        <v>106</v>
      </c>
      <c r="AG55" s="3"/>
      <c r="AH55" s="3"/>
      <c r="AI55" s="3"/>
      <c r="AJ55" s="3"/>
      <c r="AK55" s="3"/>
      <c r="AL55" s="3"/>
      <c r="AM55" s="3"/>
      <c r="AN55" s="3"/>
      <c r="AO55" s="3"/>
      <c r="AP55" s="3"/>
      <c r="AQ55" s="3"/>
      <c r="AR55" s="3"/>
      <c r="AS55" s="3"/>
      <c r="AT55" s="3"/>
      <c r="AU55" s="3"/>
      <c r="AV55" s="3"/>
      <c r="AW55" s="3"/>
      <c r="AX55" s="3"/>
      <c r="AY55" s="3"/>
      <c r="AZ55" s="3"/>
      <c r="BA55" s="3"/>
      <c r="BB55" s="3"/>
      <c r="BC55" s="3"/>
      <c r="BD55" s="3"/>
      <c r="BE55" s="3"/>
    </row>
    <row r="56" spans="2:57" ht="17.25" customHeight="1">
      <c r="B56" s="3"/>
      <c r="C56" s="46"/>
      <c r="D56" s="46"/>
      <c r="E56" s="46"/>
      <c r="F56" s="46"/>
      <c r="G56" s="46"/>
      <c r="H56" s="46"/>
      <c r="I56" s="46"/>
      <c r="J56" s="46"/>
      <c r="K56" s="46"/>
      <c r="L56" s="3"/>
      <c r="M56" s="131" t="s">
        <v>105</v>
      </c>
      <c r="N56" s="126"/>
      <c r="O56" s="126"/>
      <c r="P56" s="127"/>
      <c r="Q56" s="131">
        <f>+入力シート!C21</f>
        <v>5</v>
      </c>
      <c r="R56" s="126"/>
      <c r="S56" s="126"/>
      <c r="T56" s="126"/>
      <c r="U56" s="126"/>
      <c r="V56" s="126"/>
      <c r="W56" s="126"/>
      <c r="X56" s="126"/>
      <c r="Y56" s="126" t="str">
        <f>+入力シート!F21</f>
        <v>Ｌ</v>
      </c>
      <c r="Z56" s="126"/>
      <c r="AA56" s="127"/>
      <c r="AB56" s="3"/>
      <c r="AC56" s="2"/>
      <c r="AE56" s="3"/>
      <c r="AF56" s="3" t="s">
        <v>26</v>
      </c>
      <c r="AG56" s="3"/>
      <c r="AH56" s="3"/>
      <c r="AI56" s="3"/>
      <c r="AJ56" s="3"/>
      <c r="AK56" s="3"/>
      <c r="AL56" s="3"/>
      <c r="AM56" s="3"/>
      <c r="AN56" s="3"/>
      <c r="AO56" s="3"/>
      <c r="AP56" s="3"/>
      <c r="AQ56" s="3"/>
      <c r="AR56" s="3"/>
      <c r="AS56" s="3"/>
      <c r="AT56" s="3"/>
      <c r="AU56" s="3"/>
      <c r="AV56" s="3"/>
      <c r="AW56" s="3"/>
      <c r="AX56" s="3"/>
      <c r="AY56" s="3"/>
      <c r="AZ56" s="3"/>
      <c r="BA56" s="3"/>
      <c r="BB56" s="3"/>
      <c r="BC56" s="3"/>
      <c r="BD56" s="3"/>
      <c r="BE56" s="3"/>
    </row>
    <row r="57" spans="2:57" ht="17.25" customHeight="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2"/>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row>
    <row r="58" spans="2:57" ht="17.25" customHeight="1">
      <c r="B58" s="3"/>
      <c r="C58" s="3" t="s">
        <v>106</v>
      </c>
      <c r="D58" s="3"/>
      <c r="E58" s="3"/>
      <c r="F58" s="3"/>
      <c r="G58" s="3"/>
      <c r="H58" s="3"/>
      <c r="I58" s="3"/>
      <c r="J58" s="3"/>
      <c r="K58" s="3"/>
      <c r="L58" s="3"/>
      <c r="M58" s="3"/>
      <c r="N58" s="3"/>
      <c r="O58" s="3"/>
      <c r="P58" s="3"/>
      <c r="Q58" s="3"/>
      <c r="R58" s="3"/>
      <c r="S58" s="3"/>
      <c r="T58" s="3"/>
      <c r="U58" s="3"/>
      <c r="V58" s="3"/>
      <c r="W58" s="3"/>
      <c r="X58" s="3"/>
      <c r="Y58" s="3"/>
      <c r="Z58" s="3"/>
      <c r="AA58" s="3"/>
      <c r="AB58" s="3"/>
      <c r="AC58" s="2"/>
    </row>
    <row r="59" spans="2:57" ht="17.25" customHeight="1">
      <c r="B59" s="3"/>
      <c r="C59" s="3" t="s">
        <v>26</v>
      </c>
      <c r="D59" s="3"/>
      <c r="E59" s="3"/>
      <c r="F59" s="3"/>
      <c r="G59" s="3"/>
      <c r="H59" s="3"/>
      <c r="I59" s="3"/>
      <c r="J59" s="3"/>
      <c r="K59" s="3"/>
      <c r="L59" s="3"/>
      <c r="M59" s="3"/>
      <c r="N59" s="3"/>
      <c r="O59" s="3"/>
      <c r="P59" s="3"/>
      <c r="Q59" s="3"/>
      <c r="R59" s="3"/>
      <c r="S59" s="3"/>
      <c r="T59" s="3"/>
      <c r="U59" s="3"/>
      <c r="V59" s="3"/>
      <c r="W59" s="3"/>
      <c r="X59" s="3"/>
      <c r="Y59" s="3"/>
      <c r="Z59" s="3"/>
      <c r="AA59" s="3"/>
      <c r="AB59" s="3"/>
      <c r="AC59" s="2"/>
    </row>
    <row r="60" spans="2:57" ht="17.25" customHeight="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2"/>
    </row>
    <row r="61" spans="2:57" ht="17.25" customHeight="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2"/>
    </row>
    <row r="62" spans="2:57" ht="17.25" customHeight="1">
      <c r="B62" s="3"/>
      <c r="C62" s="3"/>
      <c r="D62" s="3"/>
      <c r="E62" s="3"/>
      <c r="F62" s="3"/>
      <c r="G62" s="3"/>
      <c r="H62" s="3"/>
      <c r="I62" s="3"/>
      <c r="J62" s="3"/>
      <c r="K62" s="3"/>
      <c r="L62" s="3"/>
      <c r="M62" s="3"/>
      <c r="N62" s="3"/>
      <c r="O62" s="3"/>
      <c r="P62" s="3"/>
      <c r="Q62" s="52" t="s">
        <v>88</v>
      </c>
      <c r="R62" s="125"/>
      <c r="S62" s="125"/>
      <c r="T62" s="3" t="s">
        <v>89</v>
      </c>
      <c r="U62" s="125"/>
      <c r="V62" s="125"/>
      <c r="W62" s="3" t="s">
        <v>90</v>
      </c>
      <c r="X62" s="125"/>
      <c r="Y62" s="125"/>
      <c r="Z62" s="3" t="s">
        <v>91</v>
      </c>
      <c r="AA62" s="3"/>
      <c r="AB62" s="3"/>
      <c r="AC62" s="2"/>
    </row>
    <row r="63" spans="2:57" ht="17.25" customHeight="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2"/>
    </row>
    <row r="64" spans="2:57" ht="17.25" customHeight="1">
      <c r="AC64" s="2"/>
    </row>
  </sheetData>
  <sheetProtection selectLockedCells="1"/>
  <mergeCells count="155">
    <mergeCell ref="Q56:X56"/>
    <mergeCell ref="Y56:AA56"/>
    <mergeCell ref="M25:P25"/>
    <mergeCell ref="M56:P56"/>
    <mergeCell ref="H36:P36"/>
    <mergeCell ref="Q36:AA37"/>
    <mergeCell ref="H37:P38"/>
    <mergeCell ref="T38:Z38"/>
    <mergeCell ref="C43:L43"/>
    <mergeCell ref="M43:AA43"/>
    <mergeCell ref="R31:S31"/>
    <mergeCell ref="U31:V31"/>
    <mergeCell ref="X31:Y31"/>
    <mergeCell ref="C36:G38"/>
    <mergeCell ref="C35:G35"/>
    <mergeCell ref="H35:P35"/>
    <mergeCell ref="G34:N34"/>
    <mergeCell ref="E50:L50"/>
    <mergeCell ref="E51:L51"/>
    <mergeCell ref="E52:L52"/>
    <mergeCell ref="G53:L53"/>
    <mergeCell ref="G54:L54"/>
    <mergeCell ref="G55:L55"/>
    <mergeCell ref="G22:L22"/>
    <mergeCell ref="G23:L23"/>
    <mergeCell ref="G24:L24"/>
    <mergeCell ref="M12:AA12"/>
    <mergeCell ref="M13:AA24"/>
    <mergeCell ref="Q25:X25"/>
    <mergeCell ref="Y25:AA25"/>
    <mergeCell ref="C24:F24"/>
    <mergeCell ref="C22:F22"/>
    <mergeCell ref="C23:F23"/>
    <mergeCell ref="E17:L17"/>
    <mergeCell ref="E18:L18"/>
    <mergeCell ref="E19:L19"/>
    <mergeCell ref="C12:L12"/>
    <mergeCell ref="E13:L13"/>
    <mergeCell ref="E14:L14"/>
    <mergeCell ref="E15:L15"/>
    <mergeCell ref="E16:L16"/>
    <mergeCell ref="H5:P5"/>
    <mergeCell ref="H6:P7"/>
    <mergeCell ref="E20:L20"/>
    <mergeCell ref="E21:L21"/>
    <mergeCell ref="Q4:AA4"/>
    <mergeCell ref="Q5:AA6"/>
    <mergeCell ref="B2:AB2"/>
    <mergeCell ref="C4:G4"/>
    <mergeCell ref="C5:G7"/>
    <mergeCell ref="X3:Z3"/>
    <mergeCell ref="H4:P4"/>
    <mergeCell ref="T7:Z7"/>
    <mergeCell ref="G3:N3"/>
    <mergeCell ref="C8:J8"/>
    <mergeCell ref="R8:AA8"/>
    <mergeCell ref="R9:AA10"/>
    <mergeCell ref="K8:Q8"/>
    <mergeCell ref="K9:Q10"/>
    <mergeCell ref="AF8:AM8"/>
    <mergeCell ref="AN8:AT8"/>
    <mergeCell ref="AU8:BD8"/>
    <mergeCell ref="AF5:AJ7"/>
    <mergeCell ref="AE2:BE2"/>
    <mergeCell ref="BA3:BC3"/>
    <mergeCell ref="AF4:AJ4"/>
    <mergeCell ref="AK4:AS4"/>
    <mergeCell ref="AT4:BD4"/>
    <mergeCell ref="AK5:AS5"/>
    <mergeCell ref="AT5:BD6"/>
    <mergeCell ref="AK6:AS7"/>
    <mergeCell ref="AW7:BC7"/>
    <mergeCell ref="AJ3:AQ3"/>
    <mergeCell ref="AK35:AS35"/>
    <mergeCell ref="AT35:BD35"/>
    <mergeCell ref="AK36:AS36"/>
    <mergeCell ref="AF35:AJ35"/>
    <mergeCell ref="AT36:BD37"/>
    <mergeCell ref="AK37:AS38"/>
    <mergeCell ref="AW38:BC38"/>
    <mergeCell ref="AF40:AO40"/>
    <mergeCell ref="AP40:BD40"/>
    <mergeCell ref="AF36:AJ38"/>
    <mergeCell ref="AH41:AO41"/>
    <mergeCell ref="AP41:BD52"/>
    <mergeCell ref="AH42:AO42"/>
    <mergeCell ref="AH43:AO43"/>
    <mergeCell ref="AH44:AO44"/>
    <mergeCell ref="AH45:AO45"/>
    <mergeCell ref="AH46:AO46"/>
    <mergeCell ref="AH47:AO47"/>
    <mergeCell ref="AH48:AO48"/>
    <mergeCell ref="AH49:AO49"/>
    <mergeCell ref="AJ50:AO50"/>
    <mergeCell ref="AJ51:AO51"/>
    <mergeCell ref="AJ52:AO52"/>
    <mergeCell ref="R62:S62"/>
    <mergeCell ref="U62:V62"/>
    <mergeCell ref="X62:Y62"/>
    <mergeCell ref="C54:F54"/>
    <mergeCell ref="AP53:AS53"/>
    <mergeCell ref="B33:AB33"/>
    <mergeCell ref="AE33:BE33"/>
    <mergeCell ref="X34:Z34"/>
    <mergeCell ref="BA34:BC34"/>
    <mergeCell ref="AT53:BA53"/>
    <mergeCell ref="BB53:BD53"/>
    <mergeCell ref="Q35:AA35"/>
    <mergeCell ref="AF51:AI51"/>
    <mergeCell ref="C55:F55"/>
    <mergeCell ref="AF52:AI52"/>
    <mergeCell ref="C53:F53"/>
    <mergeCell ref="AF50:AI50"/>
    <mergeCell ref="E44:L44"/>
    <mergeCell ref="M44:AA55"/>
    <mergeCell ref="E45:L45"/>
    <mergeCell ref="E46:L46"/>
    <mergeCell ref="E47:L47"/>
    <mergeCell ref="E48:L48"/>
    <mergeCell ref="E49:L49"/>
    <mergeCell ref="AT25:BA25"/>
    <mergeCell ref="AP25:AS25"/>
    <mergeCell ref="AJ34:AQ34"/>
    <mergeCell ref="AF12:AO12"/>
    <mergeCell ref="AP12:BD12"/>
    <mergeCell ref="AH13:AO13"/>
    <mergeCell ref="AP13:BD24"/>
    <mergeCell ref="AH14:AO14"/>
    <mergeCell ref="AH15:AO15"/>
    <mergeCell ref="AH16:AO16"/>
    <mergeCell ref="AF22:AI22"/>
    <mergeCell ref="AF9:AM10"/>
    <mergeCell ref="AN9:AT10"/>
    <mergeCell ref="AU9:BD10"/>
    <mergeCell ref="C39:J39"/>
    <mergeCell ref="K39:Q39"/>
    <mergeCell ref="R39:AA39"/>
    <mergeCell ref="C40:J41"/>
    <mergeCell ref="K40:Q41"/>
    <mergeCell ref="R40:AA41"/>
    <mergeCell ref="C9:J10"/>
    <mergeCell ref="AU31:AV31"/>
    <mergeCell ref="AX31:AY31"/>
    <mergeCell ref="BA31:BB31"/>
    <mergeCell ref="BB25:BD25"/>
    <mergeCell ref="AH17:AO17"/>
    <mergeCell ref="AH18:AO18"/>
    <mergeCell ref="AH19:AO19"/>
    <mergeCell ref="AH20:AO20"/>
    <mergeCell ref="AH21:AO21"/>
    <mergeCell ref="AJ22:AO22"/>
    <mergeCell ref="AJ23:AO23"/>
    <mergeCell ref="AJ24:AO24"/>
    <mergeCell ref="AF23:AI23"/>
    <mergeCell ref="AF24:AI24"/>
  </mergeCells>
  <phoneticPr fontId="1"/>
  <pageMargins left="0.39370078740157483" right="0.39370078740157483" top="0.31496062992125984" bottom="0.31496062992125984" header="0.31496062992125984" footer="0.31496062992125984"/>
  <pageSetup paperSize="9" scale="98" orientation="landscape" r:id="rId1"/>
  <rowBreaks count="1" manualBreakCount="1">
    <brk id="31" min="1" max="5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入力シート</vt:lpstr>
      <vt:lpstr>伝票</vt:lpstr>
      <vt:lpstr>伝票!Print_Area</vt:lpstr>
      <vt:lpstr>入力シート!Print_Area</vt:lpstr>
      <vt:lpstr>分類区分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2024-06-18T02:22:58Z</dcterms:modified>
</cp:coreProperties>
</file>